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1"/>
  </bookViews>
  <sheets>
    <sheet name="общие" sheetId="1" r:id="rId1"/>
    <sheet name="медицина" sheetId="2" r:id="rId2"/>
    <sheet name="Лист3" sheetId="3" r:id="rId3"/>
  </sheets>
  <definedNames>
    <definedName name="_xlnm.Print_Area" localSheetId="0">'общие'!$A$1:$H$367</definedName>
  </definedNames>
  <calcPr fullCalcOnLoad="1" refMode="R1C1"/>
</workbook>
</file>

<file path=xl/sharedStrings.xml><?xml version="1.0" encoding="utf-8"?>
<sst xmlns="http://schemas.openxmlformats.org/spreadsheetml/2006/main" count="587" uniqueCount="373">
  <si>
    <t>Газета</t>
  </si>
  <si>
    <t>Полоса/Вид размещения</t>
  </si>
  <si>
    <t>Цена модуля с НДС (бел.руб.)</t>
  </si>
  <si>
    <t>Цена модуля без НДС (бел.руб.)</t>
  </si>
  <si>
    <t>Последняя</t>
  </si>
  <si>
    <t>Макетная реклама, текстовая полоса 1/32</t>
  </si>
  <si>
    <t>Макетная реклама, текстовая полоса 1/16</t>
  </si>
  <si>
    <t>Макетная реклама, текстовая полоса 3/32</t>
  </si>
  <si>
    <t>Макетная реклама, текстовая полоса 1/8</t>
  </si>
  <si>
    <t>Макетная реклама, текстовая полоса 3/16</t>
  </si>
  <si>
    <t>Макетная реклама, текстовая полоса 1/4</t>
  </si>
  <si>
    <t>Макетная реклама, текстовая полоса 3/8</t>
  </si>
  <si>
    <t>Макетная реклама, текстовая полоса 1/2</t>
  </si>
  <si>
    <t>Макетная реклама, текстовая полоса 5/8</t>
  </si>
  <si>
    <t>Макетная реклама, текстовая полоса 1/1</t>
  </si>
  <si>
    <t>Макетная реклама, первая/последняя текстовая полоса, цвет 1/32</t>
  </si>
  <si>
    <t>Макетная реклама, первая/последняя текстовая полоса, цвет 1/16</t>
  </si>
  <si>
    <t>Макетная реклама, первая/последняя текстовая полоса, цвет 1/4</t>
  </si>
  <si>
    <t>Макетная реклама, первая/последняя текстовая полоса, цвет 1/8</t>
  </si>
  <si>
    <t>Частные объявления, строка</t>
  </si>
  <si>
    <t>Частные объявления, строка жирно</t>
  </si>
  <si>
    <t>Частные объявления, строка в рамке</t>
  </si>
  <si>
    <t>Макетная реклама, текстовая полоса ч/б 1/32</t>
  </si>
  <si>
    <t>Макетная реклама, текстовая полоса ч/б1/16</t>
  </si>
  <si>
    <t>Макетная реклама, текстовая полоса ч/б 3/32</t>
  </si>
  <si>
    <t>Макетная реклама, текстовая полоса ч/б 1/8</t>
  </si>
  <si>
    <t>Макетная реклама, текстовая полоса ч/б 3/16</t>
  </si>
  <si>
    <t>Макетная реклама, текстовая полоса ч/б 1/4</t>
  </si>
  <si>
    <t>Макетная реклама, текстовая полоса ч/б 3/8</t>
  </si>
  <si>
    <t>Макетная реклама, текстовая полоса ч/б 1/2</t>
  </si>
  <si>
    <t>Макетная реклама, текстовая полоса ч/б 5/8</t>
  </si>
  <si>
    <t>Макетная реклама, текстовая полоса ч/б 1/1</t>
  </si>
  <si>
    <t>Макетная реклама, текстовая полоса цвет 1/32</t>
  </si>
  <si>
    <t>Макетная реклама, текстовая полоса цвет 1/16</t>
  </si>
  <si>
    <t>Макетная реклама, текстовая полоса цвет 3/32</t>
  </si>
  <si>
    <t>Макетная реклама, текстовая полоса цвет 1/8</t>
  </si>
  <si>
    <t>Макетная реклама, текстовая полоса цвет 3/16</t>
  </si>
  <si>
    <t>Макетная реклама, текстовая полоса цвет 1/4</t>
  </si>
  <si>
    <t>Макетная реклама, текстовая полоса цвет 3/8</t>
  </si>
  <si>
    <t>Макетная реклама, текстовая полоса цвет 1/2</t>
  </si>
  <si>
    <t>Макетная реклама, текстовая полоса цвет 5/8</t>
  </si>
  <si>
    <t>Макетная реклама, текстовая полоса цвет 1/1</t>
  </si>
  <si>
    <t>Макетная реклама, полоса с ТВ программой, цвет 1/32</t>
  </si>
  <si>
    <t>Макетная реклама, полоса с ТВ программой, цвет 1/16</t>
  </si>
  <si>
    <t>Макетная реклама, полоса с ТВ программой, цвет 1/8</t>
  </si>
  <si>
    <t>Макетная реклама, полоса с ТВ программой, цвет 3/16</t>
  </si>
  <si>
    <t>Макетная реклама, полоса с ТВ программой, цвет 1/4</t>
  </si>
  <si>
    <t>Макетная реклама, полоса с ТВ программой, цвет 1/2</t>
  </si>
  <si>
    <t>Макетная реклама, полоса с ТВ программой, ч/б 1/32</t>
  </si>
  <si>
    <t>Макетная реклама, полоса с ТВ программой, ч/б 1/16</t>
  </si>
  <si>
    <t>Макетная реклама, полоса с ТВ программой, ч/б 1/8</t>
  </si>
  <si>
    <t>Макетная реклама, полоса с ТВ программой, ч/б 3/16</t>
  </si>
  <si>
    <t>Макетная реклама, полоса с ТВ программой, ч/б 1/4</t>
  </si>
  <si>
    <t>Макетная реклама, полоса с ТВ программой, ч/б 1/2</t>
  </si>
  <si>
    <t xml:space="preserve">Последняя полоса </t>
  </si>
  <si>
    <t>РЭСПУБЛIКА</t>
  </si>
  <si>
    <t xml:space="preserve">Первая </t>
  </si>
  <si>
    <t>4,5х3</t>
  </si>
  <si>
    <t>Размер минимального модуля (кв.см)</t>
  </si>
  <si>
    <t>На полосе с ТВ программой (только пятница!!!)</t>
  </si>
  <si>
    <t>Внутренние</t>
  </si>
  <si>
    <t>Внутренние полосы</t>
  </si>
  <si>
    <t>Вкладыш "РЭСПУБЛIКА дзелавая"</t>
  </si>
  <si>
    <t>Примечание</t>
  </si>
  <si>
    <t>тарифы включают набор, редактирование, изготовление простого макета</t>
  </si>
  <si>
    <t>Дни выхода</t>
  </si>
  <si>
    <t>вторник, среда, четверг, пятница, суббота</t>
  </si>
  <si>
    <t>среда</t>
  </si>
  <si>
    <t>Надбавки для нерезидентов</t>
  </si>
  <si>
    <t>Экономическая газета</t>
  </si>
  <si>
    <t>5х3</t>
  </si>
  <si>
    <t>2-я и 3-я страницы, 1-я страница «Информбанка»                
и 1-я страница «Досье бухгалтера», 1-я  “Все о налогах”</t>
  </si>
  <si>
    <t>Последняя страница</t>
  </si>
  <si>
    <t>На остальных страницах</t>
  </si>
  <si>
    <t>400 000                                             (подписка и розница)</t>
  </si>
  <si>
    <t>4,8х6</t>
  </si>
  <si>
    <t xml:space="preserve">Внутренняя полоса          </t>
  </si>
  <si>
    <t>вторник</t>
  </si>
  <si>
    <t>понедельник-пятница</t>
  </si>
  <si>
    <t>пятница</t>
  </si>
  <si>
    <t>СБ. Беларусь Сегодня (Советская Белоруссия)        СБ-реклама</t>
  </si>
  <si>
    <t>СБ. Беларусь Сегодня (Советская Белоруссия) Вкладыш «ТВ твоего дома»</t>
  </si>
  <si>
    <t xml:space="preserve">СБ. Беларусь Сегодня (Советская Белоруссия) </t>
  </si>
  <si>
    <t>вторник, среда, пятница, суббота</t>
  </si>
  <si>
    <r>
      <rPr>
        <b/>
        <sz val="11"/>
        <color indexed="10"/>
        <rFont val="Calibri"/>
        <family val="2"/>
      </rPr>
      <t xml:space="preserve">Комсомольская правда в Беларуси                          </t>
    </r>
    <r>
      <rPr>
        <b/>
        <sz val="11"/>
        <rFont val="Calibri"/>
        <family val="2"/>
      </rPr>
      <t>(ежедневный выпуск)</t>
    </r>
    <r>
      <rPr>
        <sz val="11"/>
        <color theme="1"/>
        <rFont val="Calibri"/>
        <family val="2"/>
      </rPr>
      <t xml:space="preserve">
</t>
    </r>
  </si>
  <si>
    <r>
      <rPr>
        <b/>
        <sz val="11"/>
        <color indexed="10"/>
        <rFont val="Calibri"/>
        <family val="2"/>
      </rPr>
      <t xml:space="preserve">Комсомольская правда в Беларуси                          </t>
    </r>
    <r>
      <rPr>
        <b/>
        <sz val="11"/>
        <rFont val="Calibri"/>
        <family val="2"/>
      </rPr>
      <t>(еженедельный выпуск, "толстушка")</t>
    </r>
    <r>
      <rPr>
        <sz val="11"/>
        <color theme="1"/>
        <rFont val="Calibri"/>
        <family val="2"/>
      </rPr>
      <t xml:space="preserve">
</t>
    </r>
  </si>
  <si>
    <t>четверг</t>
  </si>
  <si>
    <t>64 000                                             (подписка и розница)</t>
  </si>
  <si>
    <t>333 000                                             (подписка и розница)</t>
  </si>
  <si>
    <t xml:space="preserve">6х4,1 (1/32) горизонтальный 6х8,6 (1/16) вертикальный    </t>
  </si>
  <si>
    <r>
      <rPr>
        <b/>
        <sz val="11"/>
        <color indexed="10"/>
        <rFont val="Calibri"/>
        <family val="2"/>
      </rPr>
      <t>Минский курьер</t>
    </r>
    <r>
      <rPr>
        <sz val="11"/>
        <color theme="1"/>
        <rFont val="Calibri"/>
        <family val="2"/>
      </rPr>
      <t xml:space="preserve">
</t>
    </r>
  </si>
  <si>
    <t>11 000                                             (подписка и розница)</t>
  </si>
  <si>
    <t>15 000                                             (обязательная подписка по предприятиям и розница)</t>
  </si>
  <si>
    <t>4х5</t>
  </si>
  <si>
    <t>Первая полоса (2 цвета)</t>
  </si>
  <si>
    <t>Первая полоса (4 цвета)</t>
  </si>
  <si>
    <t>Внутренние полосы (1 цвет)</t>
  </si>
  <si>
    <t>Внутренние полосы (2 цвета)</t>
  </si>
  <si>
    <t>Внутренние полосы (4 цвета)</t>
  </si>
  <si>
    <t>Последняя полоса</t>
  </si>
  <si>
    <t>Программа ТВ</t>
  </si>
  <si>
    <t>Регион распространения</t>
  </si>
  <si>
    <t>Республика Беларусь</t>
  </si>
  <si>
    <t>Брестский курьер</t>
  </si>
  <si>
    <t>Могилевские Ведомости</t>
  </si>
  <si>
    <t>Гомельская праўда</t>
  </si>
  <si>
    <t>Вечерний Гродно</t>
  </si>
  <si>
    <t>Вечерний Брест</t>
  </si>
  <si>
    <t>первая</t>
  </si>
  <si>
    <t>2-3 полосы</t>
  </si>
  <si>
    <t>последняя</t>
  </si>
  <si>
    <t>внутренние</t>
  </si>
  <si>
    <t>первая полоса теленедели</t>
  </si>
  <si>
    <t>Витьбичи                                         (с программой теленедели, 24 полосы)</t>
  </si>
  <si>
    <t>Витьбичи (8 полос)</t>
  </si>
  <si>
    <t>суббота</t>
  </si>
  <si>
    <t>4,1х5</t>
  </si>
  <si>
    <t>Витебск,                             Витебская область</t>
  </si>
  <si>
    <t>Услуги рекламного отдела (предоставляются бесплатно):
 разработка оригинал-макета рекламы;
 написание рекламной статьи.</t>
  </si>
  <si>
    <t>Брест,                               Брестская область</t>
  </si>
  <si>
    <t>Рекламная</t>
  </si>
  <si>
    <t>Первая</t>
  </si>
  <si>
    <t>С ТВ-программой</t>
  </si>
  <si>
    <t>4,2х6</t>
  </si>
  <si>
    <t>25 000                                             (подписка и розница)</t>
  </si>
  <si>
    <t>Вторая, третья, ч/о, ТВ</t>
  </si>
  <si>
    <t>Тематическая (строительная, компьютерная, медицинская, автомобильная, молодёжная)</t>
  </si>
  <si>
    <t>5х4</t>
  </si>
  <si>
    <t>20 000                                             (подписка и розница)</t>
  </si>
  <si>
    <t>Брестский вестник</t>
  </si>
  <si>
    <t>8 000                                             (подписка и розница)</t>
  </si>
  <si>
    <t>4,9х5,1</t>
  </si>
  <si>
    <t>Вторая</t>
  </si>
  <si>
    <t>Внутренняя</t>
  </si>
  <si>
    <t>4,7х5</t>
  </si>
  <si>
    <t>Могилев,                               Могилевская область</t>
  </si>
  <si>
    <t>Полноцветная реклама
 на 1-й странице</t>
  </si>
  <si>
    <t>Полноцветная реклама 
 на 1-й странице</t>
  </si>
  <si>
    <t>Могилевские Ведомости        (с ТВ программой)</t>
  </si>
  <si>
    <t>Полноцветная реклама 
 (последняя страницы, внутрений разворот)</t>
  </si>
  <si>
    <t>ТВ программа ч/б</t>
  </si>
  <si>
    <t>вторник, суббота</t>
  </si>
  <si>
    <t xml:space="preserve"> четверг</t>
  </si>
  <si>
    <t>Внутренние страницы ч/б</t>
  </si>
  <si>
    <t>Вестник Могилева                      (с ТВ программой, 16 полос)</t>
  </si>
  <si>
    <t>Вестник Могилева                      (8 полос)</t>
  </si>
  <si>
    <t xml:space="preserve"> на 1-й странице </t>
  </si>
  <si>
    <t xml:space="preserve"> в программе ТВ и в кроссворде</t>
  </si>
  <si>
    <t xml:space="preserve"> на рекламной и других страницах</t>
  </si>
  <si>
    <t>на двухцветных страницах</t>
  </si>
  <si>
    <t xml:space="preserve">на полноцветных страницах </t>
  </si>
  <si>
    <t>Гомель,                               Гомельская область</t>
  </si>
  <si>
    <t>33 000                                             (подписка и розница)</t>
  </si>
  <si>
    <t>внутренние полосы ч/б</t>
  </si>
  <si>
    <t>внутренние полосы (цвет)</t>
  </si>
  <si>
    <t>последняя полоса (цвет)</t>
  </si>
  <si>
    <t>программа ТВ</t>
  </si>
  <si>
    <t>первая полоса (цвет)</t>
  </si>
  <si>
    <t xml:space="preserve"> Первая  </t>
  </si>
  <si>
    <t xml:space="preserve"> Внутренняя</t>
  </si>
  <si>
    <t xml:space="preserve"> ТВ программа </t>
  </si>
  <si>
    <t xml:space="preserve"> Последняя</t>
  </si>
  <si>
    <t>4,8х5</t>
  </si>
  <si>
    <t>Гродно,                               Гродненская область</t>
  </si>
  <si>
    <t>Гомельская праўда                    (с ТВ программой)</t>
  </si>
  <si>
    <r>
      <rPr>
        <b/>
        <sz val="11"/>
        <color indexed="10"/>
        <rFont val="Calibri"/>
        <family val="2"/>
      </rPr>
      <t xml:space="preserve">Экономическая среда </t>
    </r>
    <r>
      <rPr>
        <b/>
        <sz val="11"/>
        <color indexed="8"/>
        <rFont val="Calibri"/>
        <family val="2"/>
      </rPr>
      <t>(еженедельный выпуск газеты РЭСПУБЛIКА)</t>
    </r>
  </si>
  <si>
    <t>Тарифы на размещение рекламной информации в периодических изданиях Республики Беларусь</t>
  </si>
  <si>
    <t>действительны с 01.07.2011года</t>
  </si>
  <si>
    <t>вторник, пятница</t>
  </si>
  <si>
    <t>Тираж (экз./нед.)</t>
  </si>
  <si>
    <t xml:space="preserve">Базовый модуль </t>
  </si>
  <si>
    <t>Базовый модуль 
(выбор места)</t>
  </si>
  <si>
    <t>Первая полоса 
(размер 2 базовых модуля)</t>
  </si>
  <si>
    <t>Престиж-реклама 
(разворот)</t>
  </si>
  <si>
    <t>Строка в таблицах «Медицина», «Туризм» (размер 125х10 мм)</t>
  </si>
  <si>
    <t>Строка в таблицах «Медицина», «Туризм» (выбор места)</t>
  </si>
  <si>
    <t>Строка в таблице «Ритуальные услуги» 
(размер 107,55х8,1 мм)</t>
  </si>
  <si>
    <t>Строка в таблице «Ритуальные услуги» (выбор места)</t>
  </si>
  <si>
    <t>45 000                                             (бесплатное распространение)</t>
  </si>
  <si>
    <t>Минск</t>
  </si>
  <si>
    <t>понедельник</t>
  </si>
  <si>
    <r>
      <rPr>
        <b/>
        <sz val="11"/>
        <color indexed="10"/>
        <rFont val="Calibri"/>
        <family val="2"/>
      </rPr>
      <t xml:space="preserve">Минск на ладонях
</t>
    </r>
    <r>
      <rPr>
        <sz val="11"/>
        <color theme="1"/>
        <rFont val="Calibri"/>
        <family val="2"/>
      </rPr>
      <t xml:space="preserve">
</t>
    </r>
  </si>
  <si>
    <t xml:space="preserve">Минск на ладонях
</t>
  </si>
  <si>
    <t>6х3</t>
  </si>
  <si>
    <t>6х3                    33,5х53   (на полосе ч/о)</t>
  </si>
  <si>
    <t>Минск,                                    только Фрунзенский район</t>
  </si>
  <si>
    <t>180 000                                             (бесплатное распространение)</t>
  </si>
  <si>
    <r>
      <rPr>
        <b/>
        <sz val="11"/>
        <color indexed="10"/>
        <rFont val="Calibri"/>
        <family val="2"/>
      </rPr>
      <t>Ва-банк</t>
    </r>
    <r>
      <rPr>
        <sz val="11"/>
        <color theme="1"/>
        <rFont val="Calibri"/>
        <family val="2"/>
      </rPr>
      <t xml:space="preserve">
</t>
    </r>
  </si>
  <si>
    <t>190 000                                             (бесплатное распространение)</t>
  </si>
  <si>
    <t>Первая (выбор места)</t>
  </si>
  <si>
    <t>На полосе с ТВ программой</t>
  </si>
  <si>
    <t>На внутренних полосах</t>
  </si>
  <si>
    <t>Центральный разворот</t>
  </si>
  <si>
    <t>Строка в таблице (туризм, медицина, автомагазины)</t>
  </si>
  <si>
    <t>Строка в таблице - место/макет (туризм, медицина, автомагазины)</t>
  </si>
  <si>
    <t>Строка в таблице - место+макет/макет+цвет (туризм, медицина, автомагазины)</t>
  </si>
  <si>
    <t>Строка в таблице - место+макет+цвет (туризм, медицина, автомагазины)</t>
  </si>
  <si>
    <t>понедельник, четверг</t>
  </si>
  <si>
    <t xml:space="preserve">среда </t>
  </si>
  <si>
    <t>Частные строка — за 1 строку (30 знаков)</t>
  </si>
  <si>
    <t>Частные коммерческого характера строка — за 1 строку.</t>
  </si>
  <si>
    <t>В рубрику «Экспресс-реклама» строка— за 1 строку.</t>
  </si>
  <si>
    <t>СБ. Беларусь Сегодня (Советская Белоруссия)</t>
  </si>
  <si>
    <t>СБ. Беларусь Сегодня (Советская Белоруссия) Вкладыш «Дамский клуб»</t>
  </si>
  <si>
    <t>СБ. Беларусь Сегодня (Советская Белоруссия)  Вкладыш «Союз»</t>
  </si>
  <si>
    <t>СБ. Беларусь Сегодня (Советская Белоруссия)  Вкладыш-газета «Собеседник»</t>
  </si>
  <si>
    <t>11000                                              (только подписка по предприятиям и предпринимателям)</t>
  </si>
  <si>
    <t>Объявления</t>
  </si>
  <si>
    <t>Строки по странам</t>
  </si>
  <si>
    <t>Строки с несколькими направлениями</t>
  </si>
  <si>
    <t>Спецпозиция</t>
  </si>
  <si>
    <t>Размещение логотипа</t>
  </si>
  <si>
    <t>Выделение жирным шрифтом, выворотка</t>
  </si>
  <si>
    <t>Объединение в блок</t>
  </si>
  <si>
    <t>Туризм и отдых</t>
  </si>
  <si>
    <t>Первая полоса</t>
  </si>
  <si>
    <t>Престиж-реклама на 2,3 полосах</t>
  </si>
  <si>
    <t>Престиж-реклама на 4,5 полосах</t>
  </si>
  <si>
    <t>Текстовые полосы</t>
  </si>
  <si>
    <t>Изготовление оригинал-макета</t>
  </si>
  <si>
    <t>Модуль в таблице «Бюро путешествий»</t>
  </si>
  <si>
    <t>5x4</t>
  </si>
  <si>
    <t xml:space="preserve"> + 10% к стоимости заказа</t>
  </si>
  <si>
    <t xml:space="preserve">Бронирование конкретной страницы </t>
  </si>
  <si>
    <t xml:space="preserve">Бронирование конкретной страницы           </t>
  </si>
  <si>
    <t xml:space="preserve">Рекламная статья </t>
  </si>
  <si>
    <t>1 полоса</t>
  </si>
  <si>
    <t>1 штука</t>
  </si>
  <si>
    <t>2х26</t>
  </si>
  <si>
    <t xml:space="preserve">Внутренние полосы </t>
  </si>
  <si>
    <t>1 модуль</t>
  </si>
  <si>
    <t>4х26</t>
  </si>
  <si>
    <t>1 строка</t>
  </si>
  <si>
    <t xml:space="preserve">Таблица “Фирмы-перевозчики предлагают”  </t>
  </si>
  <si>
    <t xml:space="preserve">Таблица “Визы, ваучеры, приглашения”     </t>
  </si>
  <si>
    <t xml:space="preserve">Таблица “Детский отдых”       </t>
  </si>
  <si>
    <t xml:space="preserve">Туризм и отдых                   рекламное приложение  «Пора отдыхать»   </t>
  </si>
  <si>
    <t>Туризм и отдых  таблица “Бюро путешествий”</t>
  </si>
  <si>
    <t>11 600                                (подписка и розница)</t>
  </si>
  <si>
    <t xml:space="preserve">4,8х5 </t>
  </si>
  <si>
    <t xml:space="preserve">На полосе с ТВ программой </t>
  </si>
  <si>
    <t>Первая (ч/б)</t>
  </si>
  <si>
    <t>2 и 3 страница</t>
  </si>
  <si>
    <t>2 и 3 страница (ч/б)</t>
  </si>
  <si>
    <t>Внутренние(ч/б)</t>
  </si>
  <si>
    <t>Медицинский вестник (газета)</t>
  </si>
  <si>
    <t>Здравоохранение       (журнал)</t>
  </si>
  <si>
    <t>1 раз в месяц</t>
  </si>
  <si>
    <t>РБ, РФ, Украина, Литва, Молдова</t>
  </si>
  <si>
    <t>Цветная реклама обложка 4 стр.</t>
  </si>
  <si>
    <t>Цена модуля/материала без НДС (бел.руб.)</t>
  </si>
  <si>
    <t>Цена модуля/материала с НДС (бел.руб.)</t>
  </si>
  <si>
    <t>Цветная реклама обложка 2,3 стр.</t>
  </si>
  <si>
    <t>вклейка</t>
  </si>
  <si>
    <t>Рисунки на цветной вклейке</t>
  </si>
  <si>
    <t>Логотип</t>
  </si>
  <si>
    <t>Статья рекламного характера (ч/б)</t>
  </si>
  <si>
    <t>Статья в раздел «Срочные публикации»</t>
  </si>
  <si>
    <t>Юбилейная статья (также материалы съездов и конференций)</t>
  </si>
  <si>
    <t>3 000 экз/месяц                         (по подписке)</t>
  </si>
  <si>
    <t>Медицина                       (журнал)</t>
  </si>
  <si>
    <t>1 раз в квартал</t>
  </si>
  <si>
    <t>Цветная реклама обложка 1 стр.</t>
  </si>
  <si>
    <t>Рисунки на цветной вставке</t>
  </si>
  <si>
    <t>Страница текста рекламного характера (ч/б)</t>
  </si>
  <si>
    <t>научно-практическая статья рекламного характера (ч/б)</t>
  </si>
  <si>
    <t>1700 экз/квартал      (подписка, медицинские съезды, выставки, конференции)</t>
  </si>
  <si>
    <t>Народный доктор      (журнал)</t>
  </si>
  <si>
    <t>240 000 экз/месяц</t>
  </si>
  <si>
    <t>2 раза в месяц</t>
  </si>
  <si>
    <t>4,2х5,7</t>
  </si>
  <si>
    <t>18,0х25,5</t>
  </si>
  <si>
    <t xml:space="preserve">внутренняя полоса, цвет, 1/1 </t>
  </si>
  <si>
    <t>внутренняя полоса, цвет, 1/2</t>
  </si>
  <si>
    <t>внутренняя полоса, цвет, 1/4</t>
  </si>
  <si>
    <t>внутренняя полоса, цвет, 1/8</t>
  </si>
  <si>
    <t>внутренняя полоса, цвет, 1/16</t>
  </si>
  <si>
    <t>8,8х5,7</t>
  </si>
  <si>
    <t>8,8х12,1</t>
  </si>
  <si>
    <t>18,0х12,1, 8,8х24,0</t>
  </si>
  <si>
    <t>18,0х24,0</t>
  </si>
  <si>
    <t xml:space="preserve">внутренняя полоса, ч/б, 1/1 </t>
  </si>
  <si>
    <t>внутренняя полоса, ч/б, 1/2</t>
  </si>
  <si>
    <t>внутренняя полоса, ч/б, 1/4</t>
  </si>
  <si>
    <t>внутренняя полоса, ч/б, 1/8</t>
  </si>
  <si>
    <t>внутренняя полоса, ч/б, 1/16</t>
  </si>
  <si>
    <t>Минская область</t>
  </si>
  <si>
    <t>13 500                                         (подписка и розница)</t>
  </si>
  <si>
    <t>«Адзiнства»                       (Борисов)</t>
  </si>
  <si>
    <t>Последняя полоса ч/б</t>
  </si>
  <si>
    <t>Последняя полоса в цвете</t>
  </si>
  <si>
    <t>Программа ТВ ч/б</t>
  </si>
  <si>
    <t>Программа ТВ цвет</t>
  </si>
  <si>
    <t>Внутренние полосы ч/б</t>
  </si>
  <si>
    <t>Внутренние полосы в цвете</t>
  </si>
  <si>
    <t>Рекламная статья</t>
  </si>
  <si>
    <t>Рекламная статья с последующим размещением на сайте газеты</t>
  </si>
  <si>
    <t>8,4х4</t>
  </si>
  <si>
    <t>«Адзiнства»    «БОРИСОВ РЕКЛАМНЫЙ»</t>
  </si>
  <si>
    <t>Первая полоса ч/б</t>
  </si>
  <si>
    <t>Первая полоса в цвете</t>
  </si>
  <si>
    <t>Внутренняя полоса ч/б</t>
  </si>
  <si>
    <t>Внутренняя в цвете</t>
  </si>
  <si>
    <t>Полоса «Биржа труда»</t>
  </si>
  <si>
    <t>Коммерческое строчное объявление (слово)</t>
  </si>
  <si>
    <t>Коммерческое строчное объявление выделенным шрифтом (слово)</t>
  </si>
  <si>
    <t>10,1х3</t>
  </si>
  <si>
    <t>«Бярэзінская панарама» (Березино)</t>
  </si>
  <si>
    <t>3 900                                             (подписка и розница)</t>
  </si>
  <si>
    <t>«Працоўная слава» (Воложин)</t>
  </si>
  <si>
    <t>Шлях перамогi           (Вилейка)</t>
  </si>
  <si>
    <t>6 400                                             (подписка и розница)</t>
  </si>
  <si>
    <t>6 700                                             (подписка и розница)</t>
  </si>
  <si>
    <t>Узвышша  (Сцяг кастрычнiка)               (Дзержинск)</t>
  </si>
  <si>
    <t>4 900                                             (подписка и розница)</t>
  </si>
  <si>
    <t>среда, суббота</t>
  </si>
  <si>
    <t>8,5х4</t>
  </si>
  <si>
    <t>базовый</t>
  </si>
  <si>
    <t>последняя полоса (2 цвета)</t>
  </si>
  <si>
    <t>«Жодзiнскiя навiны» (Жодино)</t>
  </si>
  <si>
    <t>7 400                                             (подписка и розница)</t>
  </si>
  <si>
    <t>10х3</t>
  </si>
  <si>
    <t xml:space="preserve"> Первая  и последняя, цвет</t>
  </si>
  <si>
    <t>Рекламный вкладыш (ч/б)</t>
  </si>
  <si>
    <t>Рекламный вкладыш (цвет)</t>
  </si>
  <si>
    <t>«Да новых перамог»    (Клецк)</t>
  </si>
  <si>
    <t>Суббота-реклама</t>
  </si>
  <si>
    <t>5 400                                             (подписка и розница)</t>
  </si>
  <si>
    <t>«Крупскi веснік»           (Крупки)</t>
  </si>
  <si>
    <t>4 700                                             (подписка и розница)</t>
  </si>
  <si>
    <t>«Слава працы»            (Копыль)</t>
  </si>
  <si>
    <t>5 300                                             (подписка и розница)</t>
  </si>
  <si>
    <t>«Родны край»              (Логойск)</t>
  </si>
  <si>
    <t>4 500                                             (подписка и розница)</t>
  </si>
  <si>
    <t>базовый (ч/б)</t>
  </si>
  <si>
    <t>«Голас Любаншчыны» (Любань)</t>
  </si>
  <si>
    <t>«Нарачанская зара»  (Мядель)</t>
  </si>
  <si>
    <t>«Маладзечанская газета» (Молодечно)</t>
  </si>
  <si>
    <t>11 400                                             (подписка и розница)</t>
  </si>
  <si>
    <t>10,5х3</t>
  </si>
  <si>
    <t>«Нясвіжскія навіны» (Несвиж)</t>
  </si>
  <si>
    <t>«Пухавiцкiя навіны» (Пуховичи)</t>
  </si>
  <si>
    <t>5 200                                             (подписка и розница)</t>
  </si>
  <si>
    <t>«Прамень»                  (Столбцы)</t>
  </si>
  <si>
    <t>6 000                                             (подписка и розница)</t>
  </si>
  <si>
    <t>«Шахцёр»                 (Солигорск)</t>
  </si>
  <si>
    <t>14 400                                             (подписка и розница)</t>
  </si>
  <si>
    <t>8,3х3</t>
  </si>
  <si>
    <t xml:space="preserve"> Внутренняя (ч/б)</t>
  </si>
  <si>
    <t xml:space="preserve"> ТВ программа  (ч/б)</t>
  </si>
  <si>
    <t xml:space="preserve"> Последняя (ч/б)</t>
  </si>
  <si>
    <t xml:space="preserve"> Внутренняя (цвет)</t>
  </si>
  <si>
    <t xml:space="preserve"> Последняя (цвет)</t>
  </si>
  <si>
    <t>«Слуцкi край»                   (Слуцк)</t>
  </si>
  <si>
    <t>7 700                                             (подписка и розница)</t>
  </si>
  <si>
    <t>«Край Смалявiцкi» (Смолевичи)</t>
  </si>
  <si>
    <t>5 100                                             (подписка и розница)</t>
  </si>
  <si>
    <t>«Навіны Старадарожчыны» (Старые дороги)</t>
  </si>
  <si>
    <t>3 600                                             (подписка и розница)</t>
  </si>
  <si>
    <t>«Чырвоная зорка»            (Узда)</t>
  </si>
  <si>
    <t>3 300                                             (подписка и розница)</t>
  </si>
  <si>
    <t>«Раённы веснік»            (Червень)</t>
  </si>
  <si>
    <t>«Наш край»            (Барановичи)</t>
  </si>
  <si>
    <t>7 200                                             (подписка и розница)</t>
  </si>
  <si>
    <t>Бресткая область</t>
  </si>
  <si>
    <t>16 500                                             (подписка и розница)</t>
  </si>
  <si>
    <t>внутренняя</t>
  </si>
  <si>
    <t>9х3</t>
  </si>
  <si>
    <t>«Наш край»           (Барановичи)</t>
  </si>
  <si>
    <t>первая газеты</t>
  </si>
  <si>
    <t>первая ТВ программы</t>
  </si>
  <si>
    <t>первая и последняя</t>
  </si>
  <si>
    <t>8,6х4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</si>
</sst>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b/>
      <sz val="7.5"/>
      <color indexed="8"/>
      <name val="Arial"/>
      <family val="2"/>
    </font>
    <font>
      <b/>
      <sz val="11"/>
      <color indexed="17"/>
      <name val="Calibri"/>
      <family val="2"/>
    </font>
    <font>
      <b/>
      <sz val="11"/>
      <color indexed="12"/>
      <name val="Calibri"/>
      <family val="2"/>
    </font>
    <font>
      <b/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7.5"/>
      <color theme="1"/>
      <name val="Arial"/>
      <family val="2"/>
    </font>
    <font>
      <b/>
      <sz val="11"/>
      <color rgb="FF0000FF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0" fontId="49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24" fillId="0" borderId="18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9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center"/>
    </xf>
    <xf numFmtId="3" fontId="24" fillId="0" borderId="19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9" fontId="0" fillId="0" borderId="24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9" fontId="0" fillId="0" borderId="26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24" fillId="0" borderId="30" xfId="0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13" borderId="41" xfId="0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center" wrapText="1"/>
    </xf>
    <xf numFmtId="0" fontId="0" fillId="13" borderId="40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1" fillId="0" borderId="14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22" xfId="0" applyFont="1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13" borderId="50" xfId="0" applyFill="1" applyBorder="1" applyAlignment="1">
      <alignment horizontal="center" vertical="center" wrapText="1"/>
    </xf>
    <xf numFmtId="0" fontId="0" fillId="13" borderId="44" xfId="0" applyFill="1" applyBorder="1" applyAlignment="1">
      <alignment horizontal="center" vertical="center" wrapText="1"/>
    </xf>
    <xf numFmtId="0" fontId="0" fillId="13" borderId="43" xfId="0" applyFill="1" applyBorder="1" applyAlignment="1">
      <alignment horizontal="center" vertical="center" wrapText="1"/>
    </xf>
    <xf numFmtId="0" fontId="0" fillId="1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8" fontId="0" fillId="0" borderId="29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0" fillId="0" borderId="52" xfId="0" applyNumberFormat="1" applyFill="1" applyBorder="1" applyAlignment="1">
      <alignment horizontal="center"/>
    </xf>
    <xf numFmtId="168" fontId="0" fillId="0" borderId="54" xfId="0" applyNumberFormat="1" applyBorder="1" applyAlignment="1">
      <alignment horizontal="center"/>
    </xf>
    <xf numFmtId="168" fontId="0" fillId="0" borderId="55" xfId="0" applyNumberFormat="1" applyBorder="1" applyAlignment="1">
      <alignment horizontal="center"/>
    </xf>
    <xf numFmtId="168" fontId="0" fillId="0" borderId="3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47" fillId="0" borderId="33" xfId="0" applyNumberFormat="1" applyFont="1" applyBorder="1" applyAlignment="1">
      <alignment horizontal="center"/>
    </xf>
    <xf numFmtId="3" fontId="47" fillId="0" borderId="57" xfId="0" applyNumberFormat="1" applyFont="1" applyBorder="1" applyAlignment="1">
      <alignment horizontal="center"/>
    </xf>
    <xf numFmtId="3" fontId="47" fillId="0" borderId="34" xfId="0" applyNumberFormat="1" applyFont="1" applyBorder="1" applyAlignment="1">
      <alignment horizontal="center"/>
    </xf>
    <xf numFmtId="3" fontId="47" fillId="0" borderId="55" xfId="0" applyNumberFormat="1" applyFont="1" applyBorder="1" applyAlignment="1">
      <alignment horizontal="center"/>
    </xf>
    <xf numFmtId="3" fontId="47" fillId="0" borderId="35" xfId="0" applyNumberFormat="1" applyFont="1" applyBorder="1" applyAlignment="1">
      <alignment horizontal="center"/>
    </xf>
    <xf numFmtId="0" fontId="39" fillId="0" borderId="5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/>
    </xf>
    <xf numFmtId="168" fontId="47" fillId="0" borderId="33" xfId="0" applyNumberFormat="1" applyFont="1" applyBorder="1" applyAlignment="1">
      <alignment horizontal="center"/>
    </xf>
    <xf numFmtId="168" fontId="47" fillId="0" borderId="34" xfId="0" applyNumberFormat="1" applyFont="1" applyBorder="1" applyAlignment="1">
      <alignment horizontal="center"/>
    </xf>
    <xf numFmtId="168" fontId="47" fillId="0" borderId="55" xfId="0" applyNumberFormat="1" applyFont="1" applyBorder="1" applyAlignment="1">
      <alignment horizontal="center"/>
    </xf>
    <xf numFmtId="168" fontId="47" fillId="0" borderId="35" xfId="0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3" fontId="0" fillId="0" borderId="57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63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0" fillId="0" borderId="6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53" fillId="0" borderId="41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0" fillId="0" borderId="68" xfId="0" applyFont="1" applyBorder="1" applyAlignment="1">
      <alignment horizontal="center" vertical="center" wrapText="1"/>
    </xf>
    <xf numFmtId="0" fontId="50" fillId="0" borderId="69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9" fontId="0" fillId="0" borderId="70" xfId="0" applyNumberFormat="1" applyFill="1" applyBorder="1" applyAlignment="1">
      <alignment horizontal="center"/>
    </xf>
    <xf numFmtId="9" fontId="0" fillId="0" borderId="25" xfId="0" applyNumberFormat="1" applyFill="1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71" xfId="0" applyFont="1" applyBorder="1" applyAlignment="1">
      <alignment horizontal="center" vertical="center" wrapText="1"/>
    </xf>
    <xf numFmtId="3" fontId="4" fillId="0" borderId="7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11</xdr:row>
      <xdr:rowOff>66675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827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1676400</xdr:colOff>
      <xdr:row>1</xdr:row>
      <xdr:rowOff>38100</xdr:rowOff>
    </xdr:from>
    <xdr:to>
      <xdr:col>7</xdr:col>
      <xdr:colOff>1733550</xdr:colOff>
      <xdr:row>9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067800" y="228600"/>
          <a:ext cx="50387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ООО «АдверТрэйд»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УНП 191261927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г.Минск, пр.газ. Звязда, д.47, оф.522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р/с 3012009371009 в ЗАО «Идея Банк», код 755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(+375 29) 671 95 62, (+375 29) 709 20 52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(+375 17) 366 99 54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http://www.advertrade.net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e-mail: info@advertrade.net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1</xdr:row>
      <xdr:rowOff>38100</xdr:rowOff>
    </xdr:from>
    <xdr:to>
      <xdr:col>7</xdr:col>
      <xdr:colOff>1733550</xdr:colOff>
      <xdr:row>9</xdr:row>
      <xdr:rowOff>123825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9067800" y="228600"/>
          <a:ext cx="503872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ООО «АдверТрэйд»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УНП 191261927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220021, г.Минск, ул.Радиальная, д.16а, к.1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р/с 3012009371009 в ЗАО «СОМБелБанк», код 755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(+375 29) 671 95 62, (+375 29) 709 20 52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http://www.advertrade.net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e-mail: info@advertrade.net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8</xdr:col>
      <xdr:colOff>19050</xdr:colOff>
      <xdr:row>10</xdr:row>
      <xdr:rowOff>19050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41827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8</xdr:col>
      <xdr:colOff>0</xdr:colOff>
      <xdr:row>8</xdr:row>
      <xdr:rowOff>133350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0" y="47625"/>
          <a:ext cx="1416367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ООО «АдверТрэйд»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УНП 191261927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220021, г.Минск, ул.Радиальная, д.16а, к.1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р/с 3012009371009 в ЗАО «СОМБелБанк», код 755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(+375 29) 671 95 62, (+375 29) 709 20 52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http://www.advertrade.net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e-mail: info@advertrade.net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303"/>
  <sheetViews>
    <sheetView view="pageBreakPreview" zoomScaleSheetLayoutView="100" zoomScalePageLayoutView="0" workbookViewId="0" topLeftCell="A1">
      <selection activeCell="C180" sqref="C180:C201"/>
    </sheetView>
  </sheetViews>
  <sheetFormatPr defaultColWidth="9.140625" defaultRowHeight="15"/>
  <cols>
    <col min="1" max="4" width="27.7109375" style="0" customWidth="1"/>
    <col min="5" max="5" width="32.7109375" style="0" customWidth="1"/>
    <col min="6" max="6" width="17.421875" style="18" customWidth="1"/>
    <col min="7" max="7" width="24.57421875" style="0" customWidth="1"/>
    <col min="8" max="8" width="26.8515625" style="0" customWidth="1"/>
    <col min="9" max="11" width="26.8515625" style="0" hidden="1" customWidth="1"/>
    <col min="12" max="12" width="18.71093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spans="1:11" ht="35.25" customHeight="1">
      <c r="A12" s="192" t="s">
        <v>166</v>
      </c>
      <c r="B12" s="192"/>
      <c r="C12" s="192"/>
      <c r="D12" s="192"/>
      <c r="E12" s="192"/>
      <c r="F12" s="192"/>
      <c r="G12" s="192"/>
      <c r="H12" s="192"/>
      <c r="I12" s="4"/>
      <c r="J12" s="4"/>
      <c r="K12" s="4"/>
    </row>
    <row r="13" spans="1:11" ht="36.75" customHeight="1">
      <c r="A13" s="192" t="s">
        <v>167</v>
      </c>
      <c r="B13" s="192"/>
      <c r="C13" s="192"/>
      <c r="D13" s="192"/>
      <c r="E13" s="192"/>
      <c r="F13" s="192"/>
      <c r="G13" s="192"/>
      <c r="H13" s="192"/>
      <c r="I13" s="4"/>
      <c r="J13" s="4"/>
      <c r="K13" s="4"/>
    </row>
    <row r="14" spans="1:11" ht="62.25" customHeight="1" thickBot="1">
      <c r="A14" s="195"/>
      <c r="B14" s="195"/>
      <c r="C14" s="195"/>
      <c r="D14" s="195"/>
      <c r="E14" s="195"/>
      <c r="F14" s="195"/>
      <c r="G14" s="195"/>
      <c r="H14" s="195"/>
      <c r="I14" s="19"/>
      <c r="J14" s="19"/>
      <c r="K14" s="19"/>
    </row>
    <row r="15" spans="1:12" ht="55.5" customHeight="1" thickBot="1">
      <c r="A15" s="33" t="s">
        <v>0</v>
      </c>
      <c r="B15" s="2" t="s">
        <v>169</v>
      </c>
      <c r="C15" s="33" t="s">
        <v>65</v>
      </c>
      <c r="D15" s="33" t="s">
        <v>101</v>
      </c>
      <c r="E15" s="17" t="s">
        <v>1</v>
      </c>
      <c r="F15" s="34" t="s">
        <v>58</v>
      </c>
      <c r="G15" s="17" t="s">
        <v>3</v>
      </c>
      <c r="H15" s="17" t="s">
        <v>2</v>
      </c>
      <c r="I15" s="26" t="s">
        <v>68</v>
      </c>
      <c r="J15" s="5" t="s">
        <v>3</v>
      </c>
      <c r="K15" s="10" t="s">
        <v>2</v>
      </c>
      <c r="L15" s="17" t="s">
        <v>63</v>
      </c>
    </row>
    <row r="16" spans="1:12" ht="15" customHeight="1">
      <c r="A16" s="210" t="s">
        <v>55</v>
      </c>
      <c r="B16" s="213">
        <v>50000</v>
      </c>
      <c r="C16" s="163" t="s">
        <v>66</v>
      </c>
      <c r="D16" s="151" t="s">
        <v>102</v>
      </c>
      <c r="E16" s="56" t="s">
        <v>56</v>
      </c>
      <c r="F16" s="172" t="s">
        <v>57</v>
      </c>
      <c r="G16" s="41">
        <v>94500</v>
      </c>
      <c r="H16" s="36">
        <v>113400</v>
      </c>
      <c r="I16" s="27">
        <v>0.5</v>
      </c>
      <c r="J16" s="8">
        <v>141750</v>
      </c>
      <c r="K16" s="8">
        <v>170100</v>
      </c>
      <c r="L16" s="176" t="s">
        <v>64</v>
      </c>
    </row>
    <row r="17" spans="1:12" ht="15">
      <c r="A17" s="211"/>
      <c r="B17" s="152"/>
      <c r="C17" s="165"/>
      <c r="D17" s="152"/>
      <c r="E17" s="57" t="s">
        <v>60</v>
      </c>
      <c r="F17" s="173"/>
      <c r="G17" s="42">
        <v>67500</v>
      </c>
      <c r="H17" s="1">
        <v>81000</v>
      </c>
      <c r="I17" s="24">
        <v>0</v>
      </c>
      <c r="J17" s="6">
        <v>67500</v>
      </c>
      <c r="K17" s="7">
        <v>81000</v>
      </c>
      <c r="L17" s="177"/>
    </row>
    <row r="18" spans="1:12" ht="30">
      <c r="A18" s="211"/>
      <c r="B18" s="152"/>
      <c r="C18" s="165"/>
      <c r="D18" s="152"/>
      <c r="E18" s="57" t="s">
        <v>59</v>
      </c>
      <c r="F18" s="173"/>
      <c r="G18" s="42">
        <v>87750</v>
      </c>
      <c r="H18" s="1">
        <v>105300</v>
      </c>
      <c r="I18" s="24">
        <v>0.5</v>
      </c>
      <c r="J18" s="7">
        <v>131625</v>
      </c>
      <c r="K18" s="7">
        <v>157950</v>
      </c>
      <c r="L18" s="177"/>
    </row>
    <row r="19" spans="1:12" ht="15.75" thickBot="1">
      <c r="A19" s="211"/>
      <c r="B19" s="152"/>
      <c r="C19" s="165"/>
      <c r="D19" s="152"/>
      <c r="E19" s="58" t="s">
        <v>54</v>
      </c>
      <c r="F19" s="173"/>
      <c r="G19" s="43">
        <v>74250</v>
      </c>
      <c r="H19" s="32">
        <v>89100</v>
      </c>
      <c r="I19" s="24">
        <v>0.1</v>
      </c>
      <c r="J19" s="7">
        <v>81680</v>
      </c>
      <c r="K19" s="7">
        <v>98020</v>
      </c>
      <c r="L19" s="177"/>
    </row>
    <row r="20" spans="1:12" ht="15">
      <c r="A20" s="212" t="s">
        <v>165</v>
      </c>
      <c r="B20" s="152"/>
      <c r="C20" s="196" t="s">
        <v>67</v>
      </c>
      <c r="D20" s="152"/>
      <c r="E20" s="59" t="s">
        <v>61</v>
      </c>
      <c r="F20" s="173"/>
      <c r="G20" s="47">
        <v>67500</v>
      </c>
      <c r="H20" s="35">
        <v>81000</v>
      </c>
      <c r="I20" s="24">
        <v>0</v>
      </c>
      <c r="J20" s="6">
        <v>67500</v>
      </c>
      <c r="K20" s="7">
        <v>81000</v>
      </c>
      <c r="L20" s="177"/>
    </row>
    <row r="21" spans="1:12" ht="42.75" customHeight="1" thickBot="1">
      <c r="A21" s="194"/>
      <c r="B21" s="156"/>
      <c r="C21" s="197"/>
      <c r="D21" s="156"/>
      <c r="E21" s="60" t="s">
        <v>62</v>
      </c>
      <c r="F21" s="175"/>
      <c r="G21" s="46">
        <v>87750</v>
      </c>
      <c r="H21" s="32">
        <v>105300</v>
      </c>
      <c r="I21" s="28">
        <v>0.3</v>
      </c>
      <c r="J21" s="22">
        <v>114075</v>
      </c>
      <c r="K21" s="22">
        <v>136890</v>
      </c>
      <c r="L21" s="178"/>
    </row>
    <row r="22" spans="1:12" ht="15" customHeight="1">
      <c r="A22" s="216" t="s">
        <v>69</v>
      </c>
      <c r="B22" s="151" t="s">
        <v>206</v>
      </c>
      <c r="C22" s="164" t="s">
        <v>168</v>
      </c>
      <c r="D22" s="151" t="s">
        <v>102</v>
      </c>
      <c r="E22" s="61" t="s">
        <v>56</v>
      </c>
      <c r="F22" s="199" t="s">
        <v>70</v>
      </c>
      <c r="G22" s="53">
        <v>120000</v>
      </c>
      <c r="H22" s="37">
        <v>144000</v>
      </c>
      <c r="I22" s="27"/>
      <c r="J22" s="8"/>
      <c r="K22" s="8"/>
      <c r="L22" s="176"/>
    </row>
    <row r="23" spans="1:12" ht="60">
      <c r="A23" s="211"/>
      <c r="B23" s="152"/>
      <c r="C23" s="165"/>
      <c r="D23" s="152"/>
      <c r="E23" s="62" t="s">
        <v>71</v>
      </c>
      <c r="F23" s="200"/>
      <c r="G23" s="54">
        <v>90000</v>
      </c>
      <c r="H23" s="38">
        <v>108000</v>
      </c>
      <c r="I23" s="24"/>
      <c r="J23" s="6"/>
      <c r="K23" s="7"/>
      <c r="L23" s="177"/>
    </row>
    <row r="24" spans="1:12" ht="15">
      <c r="A24" s="211"/>
      <c r="B24" s="152"/>
      <c r="C24" s="165"/>
      <c r="D24" s="152"/>
      <c r="E24" s="62" t="s">
        <v>72</v>
      </c>
      <c r="F24" s="200"/>
      <c r="G24" s="54">
        <v>67500</v>
      </c>
      <c r="H24" s="38">
        <v>81000</v>
      </c>
      <c r="I24" s="24"/>
      <c r="J24" s="6"/>
      <c r="K24" s="7"/>
      <c r="L24" s="177"/>
    </row>
    <row r="25" spans="1:12" ht="15.75" thickBot="1">
      <c r="A25" s="217"/>
      <c r="B25" s="209"/>
      <c r="C25" s="198"/>
      <c r="D25" s="209"/>
      <c r="E25" s="63" t="s">
        <v>73</v>
      </c>
      <c r="F25" s="201"/>
      <c r="G25" s="55">
        <v>63000</v>
      </c>
      <c r="H25" s="39">
        <v>75600</v>
      </c>
      <c r="I25" s="28"/>
      <c r="J25" s="9"/>
      <c r="K25" s="22"/>
      <c r="L25" s="178"/>
    </row>
    <row r="26" spans="1:12" ht="60.75" customHeight="1">
      <c r="A26" s="82" t="s">
        <v>80</v>
      </c>
      <c r="B26" s="153" t="s">
        <v>74</v>
      </c>
      <c r="C26" s="74" t="s">
        <v>77</v>
      </c>
      <c r="D26" s="151" t="s">
        <v>102</v>
      </c>
      <c r="E26" s="64" t="s">
        <v>76</v>
      </c>
      <c r="F26" s="172" t="s">
        <v>75</v>
      </c>
      <c r="G26" s="44">
        <v>219750</v>
      </c>
      <c r="H26" s="36">
        <v>263700</v>
      </c>
      <c r="I26" s="27"/>
      <c r="J26" s="7"/>
      <c r="K26" s="8"/>
      <c r="L26" s="176"/>
    </row>
    <row r="27" spans="1:12" ht="45">
      <c r="A27" s="76" t="s">
        <v>81</v>
      </c>
      <c r="B27" s="154"/>
      <c r="C27" s="75" t="s">
        <v>79</v>
      </c>
      <c r="D27" s="152"/>
      <c r="E27" s="83" t="s">
        <v>76</v>
      </c>
      <c r="F27" s="173"/>
      <c r="G27" s="45">
        <v>233280</v>
      </c>
      <c r="H27" s="1">
        <v>279936</v>
      </c>
      <c r="I27" s="24"/>
      <c r="J27" s="7"/>
      <c r="K27" s="1"/>
      <c r="L27" s="177"/>
    </row>
    <row r="28" spans="1:12" ht="30">
      <c r="A28" s="76" t="s">
        <v>82</v>
      </c>
      <c r="B28" s="154"/>
      <c r="C28" s="75" t="s">
        <v>78</v>
      </c>
      <c r="D28" s="209"/>
      <c r="E28" s="83" t="s">
        <v>76</v>
      </c>
      <c r="F28" s="173"/>
      <c r="G28" s="50">
        <f aca="true" t="shared" si="0" ref="G28:G35">H28/1.2</f>
        <v>262080</v>
      </c>
      <c r="H28" s="1">
        <v>314496</v>
      </c>
      <c r="I28" s="24"/>
      <c r="J28" s="7"/>
      <c r="K28" s="3"/>
      <c r="L28" s="79"/>
    </row>
    <row r="29" spans="1:12" ht="45">
      <c r="A29" s="76" t="s">
        <v>203</v>
      </c>
      <c r="B29" s="154"/>
      <c r="C29" s="75" t="s">
        <v>198</v>
      </c>
      <c r="D29" s="209"/>
      <c r="E29" s="83" t="s">
        <v>76</v>
      </c>
      <c r="F29" s="173"/>
      <c r="G29" s="50">
        <f t="shared" si="0"/>
        <v>192960</v>
      </c>
      <c r="H29" s="1">
        <v>231552</v>
      </c>
      <c r="I29" s="24"/>
      <c r="J29" s="7"/>
      <c r="K29" s="3"/>
      <c r="L29" s="79"/>
    </row>
    <row r="30" spans="1:12" ht="45">
      <c r="A30" s="76" t="s">
        <v>204</v>
      </c>
      <c r="B30" s="154"/>
      <c r="C30" s="75" t="s">
        <v>86</v>
      </c>
      <c r="D30" s="209"/>
      <c r="E30" s="83" t="s">
        <v>76</v>
      </c>
      <c r="F30" s="173"/>
      <c r="G30" s="50">
        <f t="shared" si="0"/>
        <v>187200</v>
      </c>
      <c r="H30" s="1">
        <v>224640</v>
      </c>
      <c r="I30" s="24"/>
      <c r="J30" s="7"/>
      <c r="K30" s="3"/>
      <c r="L30" s="79"/>
    </row>
    <row r="31" spans="1:12" ht="60">
      <c r="A31" s="76" t="s">
        <v>205</v>
      </c>
      <c r="B31" s="154"/>
      <c r="C31" s="75" t="s">
        <v>115</v>
      </c>
      <c r="D31" s="209"/>
      <c r="E31" s="83" t="s">
        <v>76</v>
      </c>
      <c r="F31" s="173"/>
      <c r="G31" s="50">
        <f t="shared" si="0"/>
        <v>192960</v>
      </c>
      <c r="H31" s="1">
        <v>231552</v>
      </c>
      <c r="I31" s="24"/>
      <c r="J31" s="7"/>
      <c r="K31" s="3"/>
      <c r="L31" s="79"/>
    </row>
    <row r="32" spans="1:12" ht="21.75" customHeight="1">
      <c r="A32" s="187" t="s">
        <v>202</v>
      </c>
      <c r="B32" s="154"/>
      <c r="C32" s="165" t="s">
        <v>78</v>
      </c>
      <c r="D32" s="209"/>
      <c r="E32" s="96" t="s">
        <v>199</v>
      </c>
      <c r="F32" s="173"/>
      <c r="G32" s="50">
        <f t="shared" si="0"/>
        <v>3720</v>
      </c>
      <c r="H32" s="1">
        <v>4464</v>
      </c>
      <c r="I32" s="24"/>
      <c r="J32" s="7"/>
      <c r="K32" s="3"/>
      <c r="L32" s="79"/>
    </row>
    <row r="33" spans="1:12" ht="19.5">
      <c r="A33" s="187"/>
      <c r="B33" s="154"/>
      <c r="C33" s="165"/>
      <c r="D33" s="209"/>
      <c r="E33" s="97" t="s">
        <v>200</v>
      </c>
      <c r="F33" s="173"/>
      <c r="G33" s="50">
        <f t="shared" si="0"/>
        <v>7600</v>
      </c>
      <c r="H33" s="1">
        <v>9120</v>
      </c>
      <c r="I33" s="24"/>
      <c r="J33" s="7"/>
      <c r="K33" s="3"/>
      <c r="L33" s="79"/>
    </row>
    <row r="34" spans="1:12" ht="20.25" thickBot="1">
      <c r="A34" s="188"/>
      <c r="B34" s="157"/>
      <c r="C34" s="166"/>
      <c r="D34" s="156"/>
      <c r="E34" s="98" t="s">
        <v>201</v>
      </c>
      <c r="F34" s="175"/>
      <c r="G34" s="51">
        <f t="shared" si="0"/>
        <v>8750</v>
      </c>
      <c r="H34" s="32">
        <v>10500</v>
      </c>
      <c r="I34" s="24"/>
      <c r="J34" s="7"/>
      <c r="K34" s="3"/>
      <c r="L34" s="23"/>
    </row>
    <row r="35" spans="1:12" ht="30" customHeight="1">
      <c r="A35" s="193" t="s">
        <v>84</v>
      </c>
      <c r="B35" s="162" t="s">
        <v>87</v>
      </c>
      <c r="C35" s="164" t="s">
        <v>83</v>
      </c>
      <c r="D35" s="162" t="s">
        <v>102</v>
      </c>
      <c r="E35" s="59" t="s">
        <v>5</v>
      </c>
      <c r="F35" s="168" t="s">
        <v>89</v>
      </c>
      <c r="G35" s="52">
        <f t="shared" si="0"/>
        <v>103762.5</v>
      </c>
      <c r="H35" s="35">
        <v>124515</v>
      </c>
      <c r="I35" s="29"/>
      <c r="J35" s="12"/>
      <c r="K35" s="12"/>
      <c r="L35" s="16"/>
    </row>
    <row r="36" spans="1:12" ht="30">
      <c r="A36" s="186"/>
      <c r="B36" s="152"/>
      <c r="C36" s="165"/>
      <c r="D36" s="152"/>
      <c r="E36" s="65" t="s">
        <v>6</v>
      </c>
      <c r="F36" s="147"/>
      <c r="G36" s="50">
        <f aca="true" t="shared" si="1" ref="G36:G133">H36/1.2</f>
        <v>217649.1666666667</v>
      </c>
      <c r="H36" s="1">
        <v>261179</v>
      </c>
      <c r="I36" s="24"/>
      <c r="J36" s="11"/>
      <c r="K36" s="11"/>
      <c r="L36" s="15"/>
    </row>
    <row r="37" spans="1:12" ht="30">
      <c r="A37" s="186"/>
      <c r="B37" s="152"/>
      <c r="C37" s="165"/>
      <c r="D37" s="152"/>
      <c r="E37" s="65" t="s">
        <v>7</v>
      </c>
      <c r="F37" s="147"/>
      <c r="G37" s="50">
        <f t="shared" si="1"/>
        <v>331535</v>
      </c>
      <c r="H37" s="1">
        <v>397842</v>
      </c>
      <c r="I37" s="24"/>
      <c r="J37" s="11"/>
      <c r="K37" s="11"/>
      <c r="L37" s="15"/>
    </row>
    <row r="38" spans="1:12" ht="30">
      <c r="A38" s="186"/>
      <c r="B38" s="152"/>
      <c r="C38" s="165"/>
      <c r="D38" s="152"/>
      <c r="E38" s="65" t="s">
        <v>8</v>
      </c>
      <c r="F38" s="147"/>
      <c r="G38" s="50">
        <f t="shared" si="1"/>
        <v>453435</v>
      </c>
      <c r="H38" s="1">
        <v>544122</v>
      </c>
      <c r="I38" s="24"/>
      <c r="J38" s="11"/>
      <c r="K38" s="11"/>
      <c r="L38" s="15"/>
    </row>
    <row r="39" spans="1:12" ht="30">
      <c r="A39" s="186"/>
      <c r="B39" s="152"/>
      <c r="C39" s="165"/>
      <c r="D39" s="152"/>
      <c r="E39" s="65" t="s">
        <v>9</v>
      </c>
      <c r="F39" s="147"/>
      <c r="G39" s="50">
        <f t="shared" si="1"/>
        <v>690908.3333333334</v>
      </c>
      <c r="H39" s="1">
        <v>829090</v>
      </c>
      <c r="I39" s="24"/>
      <c r="J39" s="11"/>
      <c r="K39" s="11"/>
      <c r="L39" s="15"/>
    </row>
    <row r="40" spans="1:12" ht="30">
      <c r="A40" s="186"/>
      <c r="B40" s="152"/>
      <c r="C40" s="165"/>
      <c r="D40" s="152"/>
      <c r="E40" s="65" t="s">
        <v>10</v>
      </c>
      <c r="F40" s="147"/>
      <c r="G40" s="50">
        <f t="shared" si="1"/>
        <v>927960</v>
      </c>
      <c r="H40" s="1">
        <v>1113552</v>
      </c>
      <c r="I40" s="24"/>
      <c r="J40" s="11"/>
      <c r="K40" s="11"/>
      <c r="L40" s="15"/>
    </row>
    <row r="41" spans="1:12" ht="30">
      <c r="A41" s="186"/>
      <c r="B41" s="152"/>
      <c r="C41" s="165"/>
      <c r="D41" s="152"/>
      <c r="E41" s="65" t="s">
        <v>11</v>
      </c>
      <c r="F41" s="147"/>
      <c r="G41" s="50">
        <f t="shared" si="1"/>
        <v>1418091.6666666667</v>
      </c>
      <c r="H41" s="1">
        <v>1701710</v>
      </c>
      <c r="I41" s="24"/>
      <c r="J41" s="12"/>
      <c r="K41" s="12"/>
      <c r="L41" s="15"/>
    </row>
    <row r="42" spans="1:12" ht="30">
      <c r="A42" s="186"/>
      <c r="B42" s="152"/>
      <c r="C42" s="165"/>
      <c r="D42" s="152"/>
      <c r="E42" s="65" t="s">
        <v>12</v>
      </c>
      <c r="F42" s="147"/>
      <c r="G42" s="50">
        <f t="shared" si="1"/>
        <v>1893038.3333333335</v>
      </c>
      <c r="H42" s="1">
        <v>2271646</v>
      </c>
      <c r="I42" s="24"/>
      <c r="J42" s="11"/>
      <c r="K42" s="11"/>
      <c r="L42" s="15"/>
    </row>
    <row r="43" spans="1:12" ht="30">
      <c r="A43" s="186"/>
      <c r="B43" s="152"/>
      <c r="C43" s="165"/>
      <c r="D43" s="152"/>
      <c r="E43" s="65" t="s">
        <v>13</v>
      </c>
      <c r="F43" s="147"/>
      <c r="G43" s="50">
        <f t="shared" si="1"/>
        <v>2377265</v>
      </c>
      <c r="H43" s="1">
        <v>2852718</v>
      </c>
      <c r="I43" s="24"/>
      <c r="J43" s="11"/>
      <c r="K43" s="11"/>
      <c r="L43" s="15"/>
    </row>
    <row r="44" spans="1:12" ht="30">
      <c r="A44" s="186"/>
      <c r="B44" s="152"/>
      <c r="C44" s="165"/>
      <c r="D44" s="152"/>
      <c r="E44" s="65" t="s">
        <v>14</v>
      </c>
      <c r="F44" s="147"/>
      <c r="G44" s="50">
        <f t="shared" si="1"/>
        <v>3818555</v>
      </c>
      <c r="H44" s="1">
        <v>4582266</v>
      </c>
      <c r="I44" s="24"/>
      <c r="J44" s="14"/>
      <c r="K44" s="14"/>
      <c r="L44" s="15"/>
    </row>
    <row r="45" spans="1:12" ht="45">
      <c r="A45" s="186"/>
      <c r="B45" s="152"/>
      <c r="C45" s="165"/>
      <c r="D45" s="152"/>
      <c r="E45" s="66" t="s">
        <v>15</v>
      </c>
      <c r="F45" s="147"/>
      <c r="G45" s="50">
        <f t="shared" si="1"/>
        <v>164303.33333333334</v>
      </c>
      <c r="H45" s="1">
        <v>197164</v>
      </c>
      <c r="I45" s="24"/>
      <c r="J45" s="12"/>
      <c r="K45" s="12"/>
      <c r="L45" s="15"/>
    </row>
    <row r="46" spans="1:12" ht="45">
      <c r="A46" s="186"/>
      <c r="B46" s="152"/>
      <c r="C46" s="165"/>
      <c r="D46" s="152"/>
      <c r="E46" s="66" t="s">
        <v>16</v>
      </c>
      <c r="F46" s="147"/>
      <c r="G46" s="50">
        <f t="shared" si="1"/>
        <v>344636.6666666667</v>
      </c>
      <c r="H46" s="1">
        <v>413564</v>
      </c>
      <c r="I46" s="24"/>
      <c r="J46" s="11"/>
      <c r="K46" s="11"/>
      <c r="L46" s="15"/>
    </row>
    <row r="47" spans="1:12" ht="45">
      <c r="A47" s="186"/>
      <c r="B47" s="152"/>
      <c r="C47" s="165"/>
      <c r="D47" s="152"/>
      <c r="E47" s="66" t="s">
        <v>18</v>
      </c>
      <c r="F47" s="147"/>
      <c r="G47" s="50">
        <f t="shared" si="1"/>
        <v>717992.5</v>
      </c>
      <c r="H47" s="1">
        <v>861591</v>
      </c>
      <c r="I47" s="24"/>
      <c r="J47" s="11"/>
      <c r="K47" s="11"/>
      <c r="L47" s="15"/>
    </row>
    <row r="48" spans="1:12" ht="45">
      <c r="A48" s="186"/>
      <c r="B48" s="152"/>
      <c r="C48" s="165"/>
      <c r="D48" s="152"/>
      <c r="E48" s="66" t="s">
        <v>17</v>
      </c>
      <c r="F48" s="147"/>
      <c r="G48" s="50">
        <f t="shared" si="1"/>
        <v>1469380</v>
      </c>
      <c r="H48" s="1">
        <v>1763256</v>
      </c>
      <c r="I48" s="24"/>
      <c r="J48" s="14"/>
      <c r="K48" s="14"/>
      <c r="L48" s="15"/>
    </row>
    <row r="49" spans="1:12" ht="15">
      <c r="A49" s="186"/>
      <c r="B49" s="152"/>
      <c r="C49" s="165"/>
      <c r="D49" s="152"/>
      <c r="E49" s="67" t="s">
        <v>19</v>
      </c>
      <c r="F49" s="147"/>
      <c r="G49" s="50">
        <f t="shared" si="1"/>
        <v>7030</v>
      </c>
      <c r="H49" s="31">
        <v>8436</v>
      </c>
      <c r="I49" s="24"/>
      <c r="J49" s="20"/>
      <c r="K49" s="20"/>
      <c r="L49" s="15"/>
    </row>
    <row r="50" spans="1:12" ht="30">
      <c r="A50" s="186"/>
      <c r="B50" s="152"/>
      <c r="C50" s="165"/>
      <c r="D50" s="152"/>
      <c r="E50" s="67" t="s">
        <v>20</v>
      </c>
      <c r="F50" s="147"/>
      <c r="G50" s="50">
        <f t="shared" si="1"/>
        <v>7310</v>
      </c>
      <c r="H50" s="31">
        <v>8772</v>
      </c>
      <c r="I50" s="24"/>
      <c r="J50" s="13"/>
      <c r="K50" s="13"/>
      <c r="L50" s="15"/>
    </row>
    <row r="51" spans="1:12" ht="30.75" thickBot="1">
      <c r="A51" s="194"/>
      <c r="B51" s="156"/>
      <c r="C51" s="166"/>
      <c r="D51" s="156"/>
      <c r="E51" s="68" t="s">
        <v>21</v>
      </c>
      <c r="F51" s="148"/>
      <c r="G51" s="51">
        <f t="shared" si="1"/>
        <v>10540</v>
      </c>
      <c r="H51" s="40">
        <v>12648</v>
      </c>
      <c r="I51" s="24"/>
      <c r="J51" s="21"/>
      <c r="K51" s="21"/>
      <c r="L51" s="15"/>
    </row>
    <row r="52" spans="1:12" ht="30" customHeight="1">
      <c r="A52" s="185" t="s">
        <v>85</v>
      </c>
      <c r="B52" s="151" t="s">
        <v>88</v>
      </c>
      <c r="C52" s="163" t="s">
        <v>86</v>
      </c>
      <c r="D52" s="151" t="s">
        <v>102</v>
      </c>
      <c r="E52" s="69" t="s">
        <v>22</v>
      </c>
      <c r="F52" s="167" t="s">
        <v>89</v>
      </c>
      <c r="G52" s="49">
        <f t="shared" si="1"/>
        <v>297045</v>
      </c>
      <c r="H52" s="36">
        <v>356454</v>
      </c>
      <c r="I52" s="24"/>
      <c r="J52" s="12"/>
      <c r="K52" s="12"/>
      <c r="L52" s="15"/>
    </row>
    <row r="53" spans="1:12" ht="30">
      <c r="A53" s="186"/>
      <c r="B53" s="152"/>
      <c r="C53" s="165"/>
      <c r="D53" s="152"/>
      <c r="E53" s="70" t="s">
        <v>23</v>
      </c>
      <c r="F53" s="147"/>
      <c r="G53" s="50">
        <f t="shared" si="1"/>
        <v>623070</v>
      </c>
      <c r="H53" s="1">
        <v>747684</v>
      </c>
      <c r="I53" s="24"/>
      <c r="J53" s="11"/>
      <c r="K53" s="11"/>
      <c r="L53" s="15"/>
    </row>
    <row r="54" spans="1:12" ht="30">
      <c r="A54" s="186"/>
      <c r="B54" s="152"/>
      <c r="C54" s="165"/>
      <c r="D54" s="152"/>
      <c r="E54" s="70" t="s">
        <v>24</v>
      </c>
      <c r="F54" s="147"/>
      <c r="G54" s="50">
        <f t="shared" si="1"/>
        <v>949095</v>
      </c>
      <c r="H54" s="1">
        <v>1138914</v>
      </c>
      <c r="I54" s="24"/>
      <c r="J54" s="11"/>
      <c r="K54" s="11"/>
      <c r="L54" s="15"/>
    </row>
    <row r="55" spans="1:12" ht="30">
      <c r="A55" s="186"/>
      <c r="B55" s="152"/>
      <c r="C55" s="165"/>
      <c r="D55" s="152"/>
      <c r="E55" s="70" t="s">
        <v>25</v>
      </c>
      <c r="F55" s="147"/>
      <c r="G55" s="50">
        <f t="shared" si="1"/>
        <v>1298062.5</v>
      </c>
      <c r="H55" s="1">
        <v>1557675</v>
      </c>
      <c r="I55" s="24"/>
      <c r="J55" s="11"/>
      <c r="K55" s="11"/>
      <c r="L55" s="15"/>
    </row>
    <row r="56" spans="1:12" ht="30">
      <c r="A56" s="186"/>
      <c r="B56" s="152"/>
      <c r="C56" s="165"/>
      <c r="D56" s="152"/>
      <c r="E56" s="70" t="s">
        <v>26</v>
      </c>
      <c r="F56" s="147"/>
      <c r="G56" s="50">
        <f t="shared" si="1"/>
        <v>1977885</v>
      </c>
      <c r="H56" s="1">
        <v>2373462</v>
      </c>
      <c r="I56" s="24"/>
      <c r="J56" s="11"/>
      <c r="K56" s="11"/>
      <c r="L56" s="15"/>
    </row>
    <row r="57" spans="1:12" ht="30">
      <c r="A57" s="186"/>
      <c r="B57" s="152"/>
      <c r="C57" s="165"/>
      <c r="D57" s="152"/>
      <c r="E57" s="70" t="s">
        <v>27</v>
      </c>
      <c r="F57" s="147"/>
      <c r="G57" s="50">
        <f t="shared" si="1"/>
        <v>2656500</v>
      </c>
      <c r="H57" s="1">
        <v>3187800</v>
      </c>
      <c r="I57" s="24"/>
      <c r="J57" s="11"/>
      <c r="K57" s="11"/>
      <c r="L57" s="15"/>
    </row>
    <row r="58" spans="1:12" ht="30">
      <c r="A58" s="186"/>
      <c r="B58" s="152"/>
      <c r="C58" s="165"/>
      <c r="D58" s="152"/>
      <c r="E58" s="70" t="s">
        <v>28</v>
      </c>
      <c r="F58" s="147"/>
      <c r="G58" s="50">
        <f t="shared" si="1"/>
        <v>4059615</v>
      </c>
      <c r="H58" s="1">
        <v>4871538</v>
      </c>
      <c r="I58" s="24"/>
      <c r="J58" s="11"/>
      <c r="K58" s="11"/>
      <c r="L58" s="15"/>
    </row>
    <row r="59" spans="1:12" ht="30">
      <c r="A59" s="186"/>
      <c r="B59" s="152"/>
      <c r="C59" s="165"/>
      <c r="D59" s="152"/>
      <c r="E59" s="70" t="s">
        <v>29</v>
      </c>
      <c r="F59" s="147"/>
      <c r="G59" s="50">
        <f t="shared" si="1"/>
        <v>5419260</v>
      </c>
      <c r="H59" s="1">
        <v>6503112</v>
      </c>
      <c r="I59" s="24"/>
      <c r="J59" s="11"/>
      <c r="K59" s="11"/>
      <c r="L59" s="15"/>
    </row>
    <row r="60" spans="1:12" ht="30">
      <c r="A60" s="186"/>
      <c r="B60" s="152"/>
      <c r="C60" s="165"/>
      <c r="D60" s="152"/>
      <c r="E60" s="70" t="s">
        <v>30</v>
      </c>
      <c r="F60" s="147"/>
      <c r="G60" s="50">
        <f t="shared" si="1"/>
        <v>6805470</v>
      </c>
      <c r="H60" s="1">
        <v>8166564</v>
      </c>
      <c r="I60" s="24"/>
      <c r="J60" s="11"/>
      <c r="K60" s="11"/>
      <c r="L60" s="15"/>
    </row>
    <row r="61" spans="1:12" ht="30">
      <c r="A61" s="186"/>
      <c r="B61" s="152"/>
      <c r="C61" s="165"/>
      <c r="D61" s="152"/>
      <c r="E61" s="70" t="s">
        <v>31</v>
      </c>
      <c r="F61" s="147"/>
      <c r="G61" s="50">
        <f t="shared" si="1"/>
        <v>10931497.5</v>
      </c>
      <c r="H61" s="1">
        <v>13117797</v>
      </c>
      <c r="I61" s="24"/>
      <c r="J61" s="14"/>
      <c r="K61" s="14"/>
      <c r="L61" s="15"/>
    </row>
    <row r="62" spans="1:12" ht="30" customHeight="1">
      <c r="A62" s="186"/>
      <c r="B62" s="152"/>
      <c r="C62" s="165"/>
      <c r="D62" s="152"/>
      <c r="E62" s="71" t="s">
        <v>32</v>
      </c>
      <c r="F62" s="147"/>
      <c r="G62" s="50">
        <f t="shared" si="1"/>
        <v>341595.8333333334</v>
      </c>
      <c r="H62" s="1">
        <v>409915</v>
      </c>
      <c r="I62" s="24"/>
      <c r="J62" s="12"/>
      <c r="K62" s="12"/>
      <c r="L62" s="15"/>
    </row>
    <row r="63" spans="1:12" ht="30">
      <c r="A63" s="186"/>
      <c r="B63" s="152"/>
      <c r="C63" s="165"/>
      <c r="D63" s="152"/>
      <c r="E63" s="71" t="s">
        <v>33</v>
      </c>
      <c r="F63" s="147"/>
      <c r="G63" s="50">
        <f t="shared" si="1"/>
        <v>716517.5</v>
      </c>
      <c r="H63" s="1">
        <v>859821</v>
      </c>
      <c r="I63" s="24"/>
      <c r="J63" s="11"/>
      <c r="K63" s="11"/>
      <c r="L63" s="15"/>
    </row>
    <row r="64" spans="1:12" ht="30">
      <c r="A64" s="186"/>
      <c r="B64" s="152"/>
      <c r="C64" s="165"/>
      <c r="D64" s="152"/>
      <c r="E64" s="71" t="s">
        <v>34</v>
      </c>
      <c r="F64" s="147"/>
      <c r="G64" s="50">
        <f t="shared" si="1"/>
        <v>1091440</v>
      </c>
      <c r="H64" s="1">
        <v>1309728</v>
      </c>
      <c r="I64" s="24"/>
      <c r="J64" s="11"/>
      <c r="K64" s="11"/>
      <c r="L64" s="15"/>
    </row>
    <row r="65" spans="1:12" ht="30">
      <c r="A65" s="186"/>
      <c r="B65" s="152"/>
      <c r="C65" s="165"/>
      <c r="D65" s="152"/>
      <c r="E65" s="71" t="s">
        <v>35</v>
      </c>
      <c r="F65" s="147"/>
      <c r="G65" s="50">
        <f t="shared" si="1"/>
        <v>1492745</v>
      </c>
      <c r="H65" s="1">
        <v>1791294</v>
      </c>
      <c r="I65" s="24"/>
      <c r="J65" s="11"/>
      <c r="K65" s="11"/>
      <c r="L65" s="15"/>
    </row>
    <row r="66" spans="1:12" ht="30">
      <c r="A66" s="186"/>
      <c r="B66" s="152"/>
      <c r="C66" s="165"/>
      <c r="D66" s="152"/>
      <c r="E66" s="71" t="s">
        <v>36</v>
      </c>
      <c r="F66" s="147"/>
      <c r="G66" s="50">
        <f t="shared" si="1"/>
        <v>2274526.666666667</v>
      </c>
      <c r="H66" s="1">
        <v>2729432</v>
      </c>
      <c r="I66" s="24"/>
      <c r="J66" s="11"/>
      <c r="K66" s="11"/>
      <c r="L66" s="15"/>
    </row>
    <row r="67" spans="1:12" ht="30">
      <c r="A67" s="186"/>
      <c r="B67" s="152"/>
      <c r="C67" s="165"/>
      <c r="D67" s="152"/>
      <c r="E67" s="71" t="s">
        <v>37</v>
      </c>
      <c r="F67" s="147"/>
      <c r="G67" s="50">
        <f t="shared" si="1"/>
        <v>3054920</v>
      </c>
      <c r="H67" s="1">
        <v>3665904</v>
      </c>
      <c r="I67" s="24"/>
      <c r="J67" s="11"/>
      <c r="K67" s="11"/>
      <c r="L67" s="15"/>
    </row>
    <row r="68" spans="1:12" ht="30">
      <c r="A68" s="186"/>
      <c r="B68" s="152"/>
      <c r="C68" s="165"/>
      <c r="D68" s="152"/>
      <c r="E68" s="71" t="s">
        <v>38</v>
      </c>
      <c r="F68" s="147"/>
      <c r="G68" s="50">
        <f t="shared" si="1"/>
        <v>4668473.333333334</v>
      </c>
      <c r="H68" s="1">
        <v>5602168</v>
      </c>
      <c r="I68" s="24"/>
      <c r="J68" s="12"/>
      <c r="K68" s="12"/>
      <c r="L68" s="15"/>
    </row>
    <row r="69" spans="1:12" ht="30">
      <c r="A69" s="186"/>
      <c r="B69" s="152"/>
      <c r="C69" s="165"/>
      <c r="D69" s="152"/>
      <c r="E69" s="71" t="s">
        <v>39</v>
      </c>
      <c r="F69" s="147"/>
      <c r="G69" s="50">
        <f t="shared" si="1"/>
        <v>6232036.666666667</v>
      </c>
      <c r="H69" s="1">
        <v>7478444</v>
      </c>
      <c r="I69" s="24"/>
      <c r="J69" s="11"/>
      <c r="K69" s="11"/>
      <c r="L69" s="15"/>
    </row>
    <row r="70" spans="1:12" ht="30">
      <c r="A70" s="186"/>
      <c r="B70" s="152"/>
      <c r="C70" s="165"/>
      <c r="D70" s="152"/>
      <c r="E70" s="71" t="s">
        <v>40</v>
      </c>
      <c r="F70" s="147"/>
      <c r="G70" s="50">
        <f t="shared" si="1"/>
        <v>7826150</v>
      </c>
      <c r="H70" s="1">
        <v>9391380</v>
      </c>
      <c r="I70" s="24"/>
      <c r="J70" s="11"/>
      <c r="K70" s="11"/>
      <c r="L70" s="15"/>
    </row>
    <row r="71" spans="1:12" ht="30">
      <c r="A71" s="186"/>
      <c r="B71" s="152"/>
      <c r="C71" s="165"/>
      <c r="D71" s="152"/>
      <c r="E71" s="71" t="s">
        <v>41</v>
      </c>
      <c r="F71" s="147"/>
      <c r="G71" s="50">
        <f t="shared" si="1"/>
        <v>12570995.833333334</v>
      </c>
      <c r="H71" s="1">
        <v>15085195</v>
      </c>
      <c r="I71" s="24"/>
      <c r="J71" s="14"/>
      <c r="K71" s="14"/>
      <c r="L71" s="15"/>
    </row>
    <row r="72" spans="1:12" ht="30">
      <c r="A72" s="186"/>
      <c r="B72" s="152"/>
      <c r="C72" s="165"/>
      <c r="D72" s="152"/>
      <c r="E72" s="70" t="s">
        <v>48</v>
      </c>
      <c r="F72" s="147"/>
      <c r="G72" s="50">
        <f t="shared" si="1"/>
        <v>326761.6666666667</v>
      </c>
      <c r="H72" s="1">
        <v>392114</v>
      </c>
      <c r="I72" s="24"/>
      <c r="J72" s="12"/>
      <c r="K72" s="12"/>
      <c r="L72" s="15"/>
    </row>
    <row r="73" spans="1:12" ht="30">
      <c r="A73" s="186"/>
      <c r="B73" s="152"/>
      <c r="C73" s="165"/>
      <c r="D73" s="152"/>
      <c r="E73" s="70" t="s">
        <v>49</v>
      </c>
      <c r="F73" s="147"/>
      <c r="G73" s="50">
        <f t="shared" si="1"/>
        <v>685402.5</v>
      </c>
      <c r="H73" s="1">
        <v>822483</v>
      </c>
      <c r="I73" s="24"/>
      <c r="J73" s="11"/>
      <c r="K73" s="11"/>
      <c r="L73" s="15"/>
    </row>
    <row r="74" spans="1:12" ht="30">
      <c r="A74" s="186"/>
      <c r="B74" s="152"/>
      <c r="C74" s="165"/>
      <c r="D74" s="152"/>
      <c r="E74" s="70" t="s">
        <v>50</v>
      </c>
      <c r="F74" s="147"/>
      <c r="G74" s="50">
        <f t="shared" si="1"/>
        <v>1427922.5</v>
      </c>
      <c r="H74" s="1">
        <v>1713507</v>
      </c>
      <c r="I74" s="24"/>
      <c r="J74" s="11"/>
      <c r="K74" s="11"/>
      <c r="L74" s="15"/>
    </row>
    <row r="75" spans="1:12" ht="30">
      <c r="A75" s="186"/>
      <c r="B75" s="152"/>
      <c r="C75" s="165"/>
      <c r="D75" s="152"/>
      <c r="E75" s="70" t="s">
        <v>51</v>
      </c>
      <c r="F75" s="147"/>
      <c r="G75" s="50">
        <f t="shared" si="1"/>
        <v>2175755</v>
      </c>
      <c r="H75" s="1">
        <v>2610906</v>
      </c>
      <c r="I75" s="24"/>
      <c r="J75" s="11"/>
      <c r="K75" s="11"/>
      <c r="L75" s="15"/>
    </row>
    <row r="76" spans="1:12" ht="30">
      <c r="A76" s="186"/>
      <c r="B76" s="152"/>
      <c r="C76" s="165"/>
      <c r="D76" s="152"/>
      <c r="E76" s="70" t="s">
        <v>52</v>
      </c>
      <c r="F76" s="147"/>
      <c r="G76" s="50">
        <f t="shared" si="1"/>
        <v>2922260</v>
      </c>
      <c r="H76" s="1">
        <v>3506712</v>
      </c>
      <c r="I76" s="24"/>
      <c r="J76" s="11"/>
      <c r="K76" s="11"/>
      <c r="L76" s="15"/>
    </row>
    <row r="77" spans="1:12" ht="30">
      <c r="A77" s="186"/>
      <c r="B77" s="152"/>
      <c r="C77" s="165"/>
      <c r="D77" s="152"/>
      <c r="E77" s="70" t="s">
        <v>53</v>
      </c>
      <c r="F77" s="147"/>
      <c r="G77" s="50">
        <f t="shared" si="1"/>
        <v>5961410</v>
      </c>
      <c r="H77" s="1">
        <v>7153692</v>
      </c>
      <c r="I77" s="24"/>
      <c r="J77" s="14"/>
      <c r="K77" s="14"/>
      <c r="L77" s="15"/>
    </row>
    <row r="78" spans="1:12" ht="30">
      <c r="A78" s="186"/>
      <c r="B78" s="152"/>
      <c r="C78" s="165"/>
      <c r="D78" s="152"/>
      <c r="E78" s="71" t="s">
        <v>42</v>
      </c>
      <c r="F78" s="147"/>
      <c r="G78" s="50">
        <f t="shared" si="1"/>
        <v>365506.6666666667</v>
      </c>
      <c r="H78" s="1">
        <v>438608</v>
      </c>
      <c r="I78" s="24"/>
      <c r="J78" s="12"/>
      <c r="K78" s="12"/>
      <c r="L78" s="15"/>
    </row>
    <row r="79" spans="1:12" ht="30">
      <c r="A79" s="186"/>
      <c r="B79" s="152"/>
      <c r="C79" s="165"/>
      <c r="D79" s="152"/>
      <c r="E79" s="71" t="s">
        <v>43</v>
      </c>
      <c r="F79" s="147"/>
      <c r="G79" s="50">
        <f t="shared" si="1"/>
        <v>766672.5</v>
      </c>
      <c r="H79" s="1">
        <v>920007</v>
      </c>
      <c r="I79" s="24"/>
      <c r="J79" s="11"/>
      <c r="K79" s="11"/>
      <c r="L79" s="15"/>
    </row>
    <row r="80" spans="1:12" ht="30">
      <c r="A80" s="186"/>
      <c r="B80" s="152"/>
      <c r="C80" s="165"/>
      <c r="D80" s="152"/>
      <c r="E80" s="71" t="s">
        <v>44</v>
      </c>
      <c r="F80" s="147"/>
      <c r="G80" s="50">
        <f t="shared" si="1"/>
        <v>1597235</v>
      </c>
      <c r="H80" s="1">
        <v>1916682</v>
      </c>
      <c r="I80" s="24"/>
      <c r="J80" s="11"/>
      <c r="K80" s="11"/>
      <c r="L80" s="15"/>
    </row>
    <row r="81" spans="1:12" ht="30">
      <c r="A81" s="186"/>
      <c r="B81" s="152"/>
      <c r="C81" s="165"/>
      <c r="D81" s="152"/>
      <c r="E81" s="71" t="s">
        <v>45</v>
      </c>
      <c r="F81" s="147"/>
      <c r="G81" s="50">
        <f t="shared" si="1"/>
        <v>2433740</v>
      </c>
      <c r="H81" s="1">
        <v>2920488</v>
      </c>
      <c r="I81" s="24"/>
      <c r="J81" s="11"/>
      <c r="K81" s="11"/>
      <c r="L81" s="15"/>
    </row>
    <row r="82" spans="1:12" ht="30">
      <c r="A82" s="186"/>
      <c r="B82" s="152"/>
      <c r="C82" s="165"/>
      <c r="D82" s="152"/>
      <c r="E82" s="71" t="s">
        <v>46</v>
      </c>
      <c r="F82" s="147"/>
      <c r="G82" s="50">
        <f t="shared" si="1"/>
        <v>3268760</v>
      </c>
      <c r="H82" s="1">
        <v>3922512</v>
      </c>
      <c r="I82" s="24"/>
      <c r="J82" s="11"/>
      <c r="K82" s="11"/>
      <c r="L82" s="15"/>
    </row>
    <row r="83" spans="1:12" ht="30">
      <c r="A83" s="186"/>
      <c r="B83" s="152"/>
      <c r="C83" s="165"/>
      <c r="D83" s="152"/>
      <c r="E83" s="71" t="s">
        <v>47</v>
      </c>
      <c r="F83" s="147"/>
      <c r="G83" s="50">
        <f t="shared" si="1"/>
        <v>6668270</v>
      </c>
      <c r="H83" s="1">
        <v>8001924</v>
      </c>
      <c r="I83" s="24"/>
      <c r="J83" s="14"/>
      <c r="K83" s="14"/>
      <c r="L83" s="15"/>
    </row>
    <row r="84" spans="1:12" ht="45">
      <c r="A84" s="186"/>
      <c r="B84" s="152"/>
      <c r="C84" s="165"/>
      <c r="D84" s="152"/>
      <c r="E84" s="66" t="s">
        <v>15</v>
      </c>
      <c r="F84" s="147"/>
      <c r="G84" s="50">
        <f t="shared" si="1"/>
        <v>546562.5</v>
      </c>
      <c r="H84" s="1">
        <v>655875</v>
      </c>
      <c r="I84" s="24"/>
      <c r="J84" s="12"/>
      <c r="K84" s="12"/>
      <c r="L84" s="15"/>
    </row>
    <row r="85" spans="1:12" ht="45">
      <c r="A85" s="186"/>
      <c r="B85" s="152"/>
      <c r="C85" s="165"/>
      <c r="D85" s="152"/>
      <c r="E85" s="66" t="s">
        <v>16</v>
      </c>
      <c r="F85" s="147"/>
      <c r="G85" s="50">
        <f t="shared" si="1"/>
        <v>1146449.1666666667</v>
      </c>
      <c r="H85" s="1">
        <v>1375739</v>
      </c>
      <c r="I85" s="24"/>
      <c r="J85" s="14"/>
      <c r="K85" s="14"/>
      <c r="L85" s="15"/>
    </row>
    <row r="86" spans="1:12" ht="45">
      <c r="A86" s="186"/>
      <c r="B86" s="152"/>
      <c r="C86" s="165"/>
      <c r="D86" s="152"/>
      <c r="E86" s="66" t="s">
        <v>18</v>
      </c>
      <c r="F86" s="147"/>
      <c r="G86" s="50">
        <f t="shared" si="1"/>
        <v>2388435</v>
      </c>
      <c r="H86" s="1">
        <v>2866122</v>
      </c>
      <c r="I86" s="24"/>
      <c r="J86" s="12"/>
      <c r="K86" s="12"/>
      <c r="L86" s="15"/>
    </row>
    <row r="87" spans="1:12" ht="45.75" thickBot="1">
      <c r="A87" s="194"/>
      <c r="B87" s="156"/>
      <c r="C87" s="166"/>
      <c r="D87" s="156"/>
      <c r="E87" s="72" t="s">
        <v>17</v>
      </c>
      <c r="F87" s="148"/>
      <c r="G87" s="51">
        <f t="shared" si="1"/>
        <v>4887960</v>
      </c>
      <c r="H87" s="32">
        <v>5865552</v>
      </c>
      <c r="I87" s="24"/>
      <c r="J87" s="14"/>
      <c r="K87" s="14"/>
      <c r="L87" s="15"/>
    </row>
    <row r="88" spans="1:12" ht="15" customHeight="1">
      <c r="A88" s="185" t="s">
        <v>90</v>
      </c>
      <c r="B88" s="189" t="s">
        <v>92</v>
      </c>
      <c r="C88" s="204" t="s">
        <v>67</v>
      </c>
      <c r="D88" s="206" t="s">
        <v>102</v>
      </c>
      <c r="E88" s="106" t="s">
        <v>94</v>
      </c>
      <c r="F88" s="172" t="s">
        <v>93</v>
      </c>
      <c r="G88" s="44">
        <f t="shared" si="1"/>
        <v>69000</v>
      </c>
      <c r="H88" s="36">
        <v>82800</v>
      </c>
      <c r="I88" s="24"/>
      <c r="J88" s="12"/>
      <c r="K88" s="12"/>
      <c r="L88" s="15"/>
    </row>
    <row r="89" spans="1:12" ht="15">
      <c r="A89" s="186"/>
      <c r="B89" s="190"/>
      <c r="C89" s="205"/>
      <c r="D89" s="207"/>
      <c r="E89" s="66" t="s">
        <v>95</v>
      </c>
      <c r="F89" s="173"/>
      <c r="G89" s="45">
        <f t="shared" si="1"/>
        <v>76000</v>
      </c>
      <c r="H89" s="1">
        <v>91200</v>
      </c>
      <c r="I89" s="24"/>
      <c r="J89" s="11"/>
      <c r="K89" s="11"/>
      <c r="L89" s="15"/>
    </row>
    <row r="90" spans="1:12" ht="15">
      <c r="A90" s="186"/>
      <c r="B90" s="190"/>
      <c r="C90" s="205"/>
      <c r="D90" s="207"/>
      <c r="E90" s="70" t="s">
        <v>96</v>
      </c>
      <c r="F90" s="173"/>
      <c r="G90" s="45">
        <f t="shared" si="1"/>
        <v>48000</v>
      </c>
      <c r="H90" s="1">
        <v>57600</v>
      </c>
      <c r="I90" s="24"/>
      <c r="J90" s="11"/>
      <c r="K90" s="11"/>
      <c r="L90" s="15"/>
    </row>
    <row r="91" spans="1:12" ht="15">
      <c r="A91" s="186"/>
      <c r="B91" s="190"/>
      <c r="C91" s="205"/>
      <c r="D91" s="207"/>
      <c r="E91" s="71" t="s">
        <v>97</v>
      </c>
      <c r="F91" s="173"/>
      <c r="G91" s="45">
        <f t="shared" si="1"/>
        <v>52000</v>
      </c>
      <c r="H91" s="1">
        <v>62400</v>
      </c>
      <c r="I91" s="24"/>
      <c r="J91" s="11"/>
      <c r="K91" s="11"/>
      <c r="L91" s="15"/>
    </row>
    <row r="92" spans="1:12" ht="15">
      <c r="A92" s="186"/>
      <c r="B92" s="190"/>
      <c r="C92" s="205"/>
      <c r="D92" s="207"/>
      <c r="E92" s="66" t="s">
        <v>98</v>
      </c>
      <c r="F92" s="173"/>
      <c r="G92" s="45">
        <f t="shared" si="1"/>
        <v>56000</v>
      </c>
      <c r="H92" s="1">
        <v>67200</v>
      </c>
      <c r="I92" s="24"/>
      <c r="J92" s="11"/>
      <c r="K92" s="11"/>
      <c r="L92" s="15"/>
    </row>
    <row r="93" spans="1:12" ht="15.75" thickBot="1">
      <c r="A93" s="186"/>
      <c r="B93" s="190"/>
      <c r="C93" s="205"/>
      <c r="D93" s="207"/>
      <c r="E93" s="60" t="s">
        <v>99</v>
      </c>
      <c r="F93" s="173"/>
      <c r="G93" s="46">
        <f t="shared" si="1"/>
        <v>66000</v>
      </c>
      <c r="H93" s="32">
        <v>79200</v>
      </c>
      <c r="I93" s="24"/>
      <c r="J93" s="11"/>
      <c r="K93" s="11"/>
      <c r="L93" s="15"/>
    </row>
    <row r="94" spans="1:12" ht="15" customHeight="1">
      <c r="A94" s="186" t="s">
        <v>90</v>
      </c>
      <c r="B94" s="190"/>
      <c r="C94" s="196" t="s">
        <v>79</v>
      </c>
      <c r="D94" s="207"/>
      <c r="E94" s="104" t="s">
        <v>95</v>
      </c>
      <c r="F94" s="173"/>
      <c r="G94" s="47">
        <f t="shared" si="1"/>
        <v>105000</v>
      </c>
      <c r="H94" s="35">
        <v>126000</v>
      </c>
      <c r="I94" s="24"/>
      <c r="J94" s="11"/>
      <c r="K94" s="11"/>
      <c r="L94" s="15"/>
    </row>
    <row r="95" spans="1:12" ht="15">
      <c r="A95" s="186"/>
      <c r="B95" s="190"/>
      <c r="C95" s="205"/>
      <c r="D95" s="207"/>
      <c r="E95" s="70" t="s">
        <v>96</v>
      </c>
      <c r="F95" s="173"/>
      <c r="G95" s="45">
        <f t="shared" si="1"/>
        <v>55000</v>
      </c>
      <c r="H95" s="1">
        <v>66000</v>
      </c>
      <c r="I95" s="24"/>
      <c r="J95" s="11"/>
      <c r="K95" s="11"/>
      <c r="L95" s="15"/>
    </row>
    <row r="96" spans="1:12" ht="15">
      <c r="A96" s="186"/>
      <c r="B96" s="190"/>
      <c r="C96" s="205"/>
      <c r="D96" s="207"/>
      <c r="E96" s="71" t="s">
        <v>97</v>
      </c>
      <c r="F96" s="173"/>
      <c r="G96" s="45">
        <f t="shared" si="1"/>
        <v>60000</v>
      </c>
      <c r="H96" s="1">
        <v>72000</v>
      </c>
      <c r="I96" s="24"/>
      <c r="J96" s="11"/>
      <c r="K96" s="11"/>
      <c r="L96" s="15"/>
    </row>
    <row r="97" spans="1:12" ht="15">
      <c r="A97" s="186"/>
      <c r="B97" s="190"/>
      <c r="C97" s="205"/>
      <c r="D97" s="207"/>
      <c r="E97" s="66" t="s">
        <v>98</v>
      </c>
      <c r="F97" s="173"/>
      <c r="G97" s="45">
        <f t="shared" si="1"/>
        <v>68000</v>
      </c>
      <c r="H97" s="1">
        <v>81600</v>
      </c>
      <c r="I97" s="24"/>
      <c r="J97" s="11"/>
      <c r="K97" s="11"/>
      <c r="L97" s="15"/>
    </row>
    <row r="98" spans="1:12" ht="15">
      <c r="A98" s="186"/>
      <c r="B98" s="190"/>
      <c r="C98" s="205"/>
      <c r="D98" s="207"/>
      <c r="E98" s="65" t="s">
        <v>99</v>
      </c>
      <c r="F98" s="173"/>
      <c r="G98" s="45">
        <f t="shared" si="1"/>
        <v>82000</v>
      </c>
      <c r="H98" s="1">
        <v>98400</v>
      </c>
      <c r="I98" s="24"/>
      <c r="J98" s="11"/>
      <c r="K98" s="11"/>
      <c r="L98" s="15"/>
    </row>
    <row r="99" spans="1:12" ht="15.75" thickBot="1">
      <c r="A99" s="194"/>
      <c r="B99" s="191"/>
      <c r="C99" s="218"/>
      <c r="D99" s="208"/>
      <c r="E99" s="60" t="s">
        <v>100</v>
      </c>
      <c r="F99" s="175"/>
      <c r="G99" s="46">
        <f t="shared" si="1"/>
        <v>79000</v>
      </c>
      <c r="H99" s="32">
        <v>94800</v>
      </c>
      <c r="I99" s="24"/>
      <c r="J99" s="11"/>
      <c r="K99" s="11"/>
      <c r="L99" s="15"/>
    </row>
    <row r="100" spans="1:12" ht="15" customHeight="1">
      <c r="A100" s="185" t="s">
        <v>181</v>
      </c>
      <c r="B100" s="189" t="s">
        <v>186</v>
      </c>
      <c r="C100" s="206" t="s">
        <v>180</v>
      </c>
      <c r="D100" s="189" t="s">
        <v>179</v>
      </c>
      <c r="E100" s="84" t="s">
        <v>170</v>
      </c>
      <c r="F100" s="172" t="s">
        <v>184</v>
      </c>
      <c r="G100" s="91">
        <f aca="true" t="shared" si="2" ref="G100:G115">H100/1.2</f>
        <v>150258.33333333334</v>
      </c>
      <c r="H100" s="88">
        <v>180310</v>
      </c>
      <c r="I100" s="24"/>
      <c r="J100" s="12"/>
      <c r="K100" s="12"/>
      <c r="L100" s="15"/>
    </row>
    <row r="101" spans="1:12" ht="30">
      <c r="A101" s="186"/>
      <c r="B101" s="190"/>
      <c r="C101" s="235"/>
      <c r="D101" s="190"/>
      <c r="E101" s="85" t="s">
        <v>171</v>
      </c>
      <c r="F101" s="173"/>
      <c r="G101" s="92">
        <f t="shared" si="2"/>
        <v>180310</v>
      </c>
      <c r="H101" s="89">
        <v>216372</v>
      </c>
      <c r="I101" s="24"/>
      <c r="J101" s="11"/>
      <c r="K101" s="11"/>
      <c r="L101" s="15"/>
    </row>
    <row r="102" spans="1:12" ht="30">
      <c r="A102" s="186"/>
      <c r="B102" s="190"/>
      <c r="C102" s="235"/>
      <c r="D102" s="190"/>
      <c r="E102" s="85" t="s">
        <v>172</v>
      </c>
      <c r="F102" s="173"/>
      <c r="G102" s="92">
        <f t="shared" si="2"/>
        <v>502685.8333333334</v>
      </c>
      <c r="H102" s="89">
        <v>603223</v>
      </c>
      <c r="I102" s="24"/>
      <c r="J102" s="11"/>
      <c r="K102" s="11"/>
      <c r="L102" s="15"/>
    </row>
    <row r="103" spans="1:12" ht="15">
      <c r="A103" s="186"/>
      <c r="B103" s="190"/>
      <c r="C103" s="235"/>
      <c r="D103" s="190"/>
      <c r="E103" s="85" t="s">
        <v>54</v>
      </c>
      <c r="F103" s="173"/>
      <c r="G103" s="92">
        <f t="shared" si="2"/>
        <v>204216.6666666667</v>
      </c>
      <c r="H103" s="89">
        <v>245060</v>
      </c>
      <c r="I103" s="24"/>
      <c r="J103" s="11"/>
      <c r="K103" s="11"/>
      <c r="L103" s="15"/>
    </row>
    <row r="104" spans="1:12" ht="30">
      <c r="A104" s="186"/>
      <c r="B104" s="190"/>
      <c r="C104" s="235"/>
      <c r="D104" s="190"/>
      <c r="E104" s="85" t="s">
        <v>173</v>
      </c>
      <c r="F104" s="173"/>
      <c r="G104" s="92">
        <f t="shared" si="2"/>
        <v>204216.6666666667</v>
      </c>
      <c r="H104" s="89">
        <v>245060</v>
      </c>
      <c r="I104" s="24"/>
      <c r="J104" s="11"/>
      <c r="K104" s="11"/>
      <c r="L104" s="15"/>
    </row>
    <row r="105" spans="1:12" ht="30">
      <c r="A105" s="186"/>
      <c r="B105" s="190"/>
      <c r="C105" s="235"/>
      <c r="D105" s="190"/>
      <c r="E105" s="85" t="s">
        <v>174</v>
      </c>
      <c r="F105" s="173"/>
      <c r="G105" s="92">
        <f t="shared" si="2"/>
        <v>104345.83333333334</v>
      </c>
      <c r="H105" s="89">
        <v>125215</v>
      </c>
      <c r="I105" s="24"/>
      <c r="J105" s="11"/>
      <c r="K105" s="11"/>
      <c r="L105" s="15"/>
    </row>
    <row r="106" spans="1:12" ht="30">
      <c r="A106" s="186"/>
      <c r="B106" s="190"/>
      <c r="C106" s="235"/>
      <c r="D106" s="190"/>
      <c r="E106" s="85" t="s">
        <v>175</v>
      </c>
      <c r="F106" s="173"/>
      <c r="G106" s="92">
        <f t="shared" si="2"/>
        <v>125215</v>
      </c>
      <c r="H106" s="89">
        <v>150258</v>
      </c>
      <c r="I106" s="24"/>
      <c r="J106" s="11"/>
      <c r="K106" s="11"/>
      <c r="L106" s="15"/>
    </row>
    <row r="107" spans="1:12" ht="45">
      <c r="A107" s="186"/>
      <c r="B107" s="190"/>
      <c r="C107" s="235"/>
      <c r="D107" s="190"/>
      <c r="E107" s="85" t="s">
        <v>176</v>
      </c>
      <c r="F107" s="173"/>
      <c r="G107" s="92">
        <f t="shared" si="2"/>
        <v>79991.66666666667</v>
      </c>
      <c r="H107" s="89">
        <v>95990</v>
      </c>
      <c r="I107" s="24"/>
      <c r="J107" s="11"/>
      <c r="K107" s="11"/>
      <c r="L107" s="15"/>
    </row>
    <row r="108" spans="1:12" ht="30.75" thickBot="1">
      <c r="A108" s="186"/>
      <c r="B108" s="191"/>
      <c r="C108" s="236"/>
      <c r="D108" s="191"/>
      <c r="E108" s="86" t="s">
        <v>177</v>
      </c>
      <c r="F108" s="173"/>
      <c r="G108" s="93">
        <f t="shared" si="2"/>
        <v>95990</v>
      </c>
      <c r="H108" s="90">
        <v>115188</v>
      </c>
      <c r="I108" s="24"/>
      <c r="J108" s="11"/>
      <c r="K108" s="11"/>
      <c r="L108" s="15"/>
    </row>
    <row r="109" spans="1:12" ht="15" customHeight="1">
      <c r="A109" s="237" t="s">
        <v>182</v>
      </c>
      <c r="B109" s="190" t="s">
        <v>178</v>
      </c>
      <c r="C109" s="238" t="s">
        <v>86</v>
      </c>
      <c r="D109" s="190" t="s">
        <v>185</v>
      </c>
      <c r="E109" s="87" t="s">
        <v>170</v>
      </c>
      <c r="F109" s="173"/>
      <c r="G109" s="47">
        <f t="shared" si="2"/>
        <v>55416.66666666667</v>
      </c>
      <c r="H109" s="36">
        <v>66500</v>
      </c>
      <c r="I109" s="24"/>
      <c r="J109" s="11"/>
      <c r="K109" s="11"/>
      <c r="L109" s="15"/>
    </row>
    <row r="110" spans="1:12" ht="30">
      <c r="A110" s="186"/>
      <c r="B110" s="190"/>
      <c r="C110" s="205"/>
      <c r="D110" s="190"/>
      <c r="E110" s="25" t="s">
        <v>171</v>
      </c>
      <c r="F110" s="173"/>
      <c r="G110" s="45">
        <f t="shared" si="2"/>
        <v>66500</v>
      </c>
      <c r="H110" s="1">
        <v>79800</v>
      </c>
      <c r="I110" s="24"/>
      <c r="J110" s="11"/>
      <c r="K110" s="11"/>
      <c r="L110" s="15"/>
    </row>
    <row r="111" spans="1:12" ht="30">
      <c r="A111" s="186"/>
      <c r="B111" s="190"/>
      <c r="C111" s="205"/>
      <c r="D111" s="190"/>
      <c r="E111" s="25" t="s">
        <v>172</v>
      </c>
      <c r="F111" s="173"/>
      <c r="G111" s="45">
        <f t="shared" si="2"/>
        <v>221666.6666666667</v>
      </c>
      <c r="H111" s="1">
        <v>266000</v>
      </c>
      <c r="I111" s="24"/>
      <c r="J111" s="11"/>
      <c r="K111" s="11"/>
      <c r="L111" s="15"/>
    </row>
    <row r="112" spans="1:12" ht="15">
      <c r="A112" s="186"/>
      <c r="B112" s="190"/>
      <c r="C112" s="205"/>
      <c r="D112" s="190"/>
      <c r="E112" s="25" t="s">
        <v>54</v>
      </c>
      <c r="F112" s="173"/>
      <c r="G112" s="45">
        <f t="shared" si="2"/>
        <v>85900</v>
      </c>
      <c r="H112" s="1">
        <v>103080</v>
      </c>
      <c r="I112" s="24"/>
      <c r="J112" s="11"/>
      <c r="K112" s="11"/>
      <c r="L112" s="15"/>
    </row>
    <row r="113" spans="1:12" ht="30">
      <c r="A113" s="186"/>
      <c r="B113" s="190"/>
      <c r="C113" s="205"/>
      <c r="D113" s="190"/>
      <c r="E113" s="25" t="s">
        <v>173</v>
      </c>
      <c r="F113" s="173"/>
      <c r="G113" s="45">
        <f t="shared" si="2"/>
        <v>85900</v>
      </c>
      <c r="H113" s="1">
        <v>103080</v>
      </c>
      <c r="I113" s="24"/>
      <c r="J113" s="11"/>
      <c r="K113" s="11"/>
      <c r="L113" s="15"/>
    </row>
    <row r="114" spans="1:12" ht="30">
      <c r="A114" s="186"/>
      <c r="B114" s="190"/>
      <c r="C114" s="205"/>
      <c r="D114" s="190"/>
      <c r="E114" s="25" t="s">
        <v>174</v>
      </c>
      <c r="F114" s="173"/>
      <c r="G114" s="45">
        <f t="shared" si="2"/>
        <v>38483.333333333336</v>
      </c>
      <c r="H114" s="1">
        <v>46180</v>
      </c>
      <c r="I114" s="24"/>
      <c r="J114" s="11"/>
      <c r="K114" s="11"/>
      <c r="L114" s="15"/>
    </row>
    <row r="115" spans="1:12" ht="30.75" thickBot="1">
      <c r="A115" s="186"/>
      <c r="B115" s="191"/>
      <c r="C115" s="205"/>
      <c r="D115" s="191"/>
      <c r="E115" s="25" t="s">
        <v>175</v>
      </c>
      <c r="F115" s="173"/>
      <c r="G115" s="45">
        <f t="shared" si="2"/>
        <v>46180</v>
      </c>
      <c r="H115" s="32">
        <v>55416</v>
      </c>
      <c r="I115" s="24"/>
      <c r="J115" s="11"/>
      <c r="K115" s="11"/>
      <c r="L115" s="15"/>
    </row>
    <row r="116" spans="1:12" ht="15" customHeight="1">
      <c r="A116" s="228" t="s">
        <v>187</v>
      </c>
      <c r="B116" s="189" t="s">
        <v>188</v>
      </c>
      <c r="C116" s="189" t="s">
        <v>197</v>
      </c>
      <c r="D116" s="202" t="s">
        <v>179</v>
      </c>
      <c r="E116" s="80" t="s">
        <v>189</v>
      </c>
      <c r="F116" s="172" t="s">
        <v>183</v>
      </c>
      <c r="G116" s="44">
        <f aca="true" t="shared" si="3" ref="G116:G124">H116/1.2</f>
        <v>304447.5</v>
      </c>
      <c r="H116" s="36">
        <v>365337</v>
      </c>
      <c r="I116" s="24"/>
      <c r="J116" s="12"/>
      <c r="K116" s="12"/>
      <c r="L116" s="15"/>
    </row>
    <row r="117" spans="1:12" ht="15">
      <c r="A117" s="229"/>
      <c r="B117" s="190"/>
      <c r="C117" s="190"/>
      <c r="D117" s="203"/>
      <c r="E117" s="81" t="s">
        <v>4</v>
      </c>
      <c r="F117" s="173"/>
      <c r="G117" s="45">
        <f t="shared" si="3"/>
        <v>213112.5</v>
      </c>
      <c r="H117" s="1">
        <v>255735</v>
      </c>
      <c r="I117" s="24"/>
      <c r="J117" s="11"/>
      <c r="K117" s="11"/>
      <c r="L117" s="15"/>
    </row>
    <row r="118" spans="1:12" ht="15">
      <c r="A118" s="229"/>
      <c r="B118" s="190"/>
      <c r="C118" s="190"/>
      <c r="D118" s="203"/>
      <c r="E118" s="81" t="s">
        <v>190</v>
      </c>
      <c r="F118" s="173"/>
      <c r="G118" s="45">
        <f t="shared" si="3"/>
        <v>213112.5</v>
      </c>
      <c r="H118" s="1">
        <v>255735</v>
      </c>
      <c r="I118" s="24"/>
      <c r="J118" s="11"/>
      <c r="K118" s="11"/>
      <c r="L118" s="15"/>
    </row>
    <row r="119" spans="1:12" ht="15">
      <c r="A119" s="229"/>
      <c r="B119" s="190"/>
      <c r="C119" s="190"/>
      <c r="D119" s="203"/>
      <c r="E119" s="81" t="s">
        <v>191</v>
      </c>
      <c r="F119" s="173"/>
      <c r="G119" s="45">
        <f t="shared" si="3"/>
        <v>152223.33333333334</v>
      </c>
      <c r="H119" s="1">
        <v>182668</v>
      </c>
      <c r="I119" s="24"/>
      <c r="J119" s="11"/>
      <c r="K119" s="11"/>
      <c r="L119" s="15"/>
    </row>
    <row r="120" spans="1:12" ht="15">
      <c r="A120" s="229"/>
      <c r="B120" s="190"/>
      <c r="C120" s="190"/>
      <c r="D120" s="203"/>
      <c r="E120" s="81" t="s">
        <v>192</v>
      </c>
      <c r="F120" s="173"/>
      <c r="G120" s="45">
        <f t="shared" si="3"/>
        <v>213112.5</v>
      </c>
      <c r="H120" s="1">
        <v>255735</v>
      </c>
      <c r="I120" s="24"/>
      <c r="J120" s="11"/>
      <c r="K120" s="11"/>
      <c r="L120" s="15"/>
    </row>
    <row r="121" spans="1:12" ht="30.75" thickBot="1">
      <c r="A121" s="229"/>
      <c r="B121" s="190"/>
      <c r="C121" s="190"/>
      <c r="D121" s="203"/>
      <c r="E121" s="81" t="s">
        <v>193</v>
      </c>
      <c r="F121" s="173"/>
      <c r="G121" s="46">
        <f t="shared" si="3"/>
        <v>107412.5</v>
      </c>
      <c r="H121" s="1">
        <v>128895</v>
      </c>
      <c r="I121" s="24"/>
      <c r="J121" s="11"/>
      <c r="K121" s="11"/>
      <c r="L121" s="15"/>
    </row>
    <row r="122" spans="1:12" ht="15" customHeight="1">
      <c r="A122" s="229"/>
      <c r="B122" s="190"/>
      <c r="C122" s="190"/>
      <c r="D122" s="203"/>
      <c r="E122" s="81" t="s">
        <v>194</v>
      </c>
      <c r="F122" s="173"/>
      <c r="G122" s="47">
        <f t="shared" si="3"/>
        <v>123525</v>
      </c>
      <c r="H122" s="1">
        <v>148230</v>
      </c>
      <c r="I122" s="24"/>
      <c r="J122" s="11"/>
      <c r="K122" s="11"/>
      <c r="L122" s="15"/>
    </row>
    <row r="123" spans="1:12" ht="60">
      <c r="A123" s="229"/>
      <c r="B123" s="190"/>
      <c r="C123" s="190"/>
      <c r="D123" s="203"/>
      <c r="E123" s="102" t="s">
        <v>195</v>
      </c>
      <c r="F123" s="173"/>
      <c r="G123" s="45">
        <f t="shared" si="3"/>
        <v>128895</v>
      </c>
      <c r="H123" s="1">
        <v>154674</v>
      </c>
      <c r="I123" s="24"/>
      <c r="J123" s="11"/>
      <c r="K123" s="11"/>
      <c r="L123" s="15"/>
    </row>
    <row r="124" spans="1:12" ht="45.75" thickBot="1">
      <c r="A124" s="229"/>
      <c r="B124" s="190"/>
      <c r="C124" s="191"/>
      <c r="D124" s="203"/>
      <c r="E124" s="101" t="s">
        <v>196</v>
      </c>
      <c r="F124" s="175"/>
      <c r="G124" s="45">
        <f t="shared" si="3"/>
        <v>134265.83333333334</v>
      </c>
      <c r="H124" s="3">
        <v>161119</v>
      </c>
      <c r="I124" s="24"/>
      <c r="J124" s="11"/>
      <c r="K124" s="11"/>
      <c r="L124" s="15"/>
    </row>
    <row r="125" spans="1:12" ht="15" customHeight="1">
      <c r="A125" s="182" t="s">
        <v>103</v>
      </c>
      <c r="B125" s="153" t="s">
        <v>130</v>
      </c>
      <c r="C125" s="153" t="s">
        <v>67</v>
      </c>
      <c r="D125" s="153" t="s">
        <v>119</v>
      </c>
      <c r="E125" s="64" t="s">
        <v>121</v>
      </c>
      <c r="F125" s="172" t="s">
        <v>127</v>
      </c>
      <c r="G125" s="44">
        <f t="shared" si="1"/>
        <v>78000</v>
      </c>
      <c r="H125" s="36">
        <v>93600</v>
      </c>
      <c r="I125" s="27">
        <v>0</v>
      </c>
      <c r="J125" s="8"/>
      <c r="K125" s="8"/>
      <c r="L125" s="179"/>
    </row>
    <row r="126" spans="1:12" ht="15">
      <c r="A126" s="183"/>
      <c r="B126" s="154"/>
      <c r="C126" s="154"/>
      <c r="D126" s="154"/>
      <c r="E126" s="77" t="s">
        <v>125</v>
      </c>
      <c r="F126" s="173"/>
      <c r="G126" s="45">
        <f t="shared" si="1"/>
        <v>52000</v>
      </c>
      <c r="H126" s="1">
        <v>62400</v>
      </c>
      <c r="I126" s="24">
        <v>0</v>
      </c>
      <c r="J126" s="6"/>
      <c r="K126" s="7"/>
      <c r="L126" s="180"/>
    </row>
    <row r="127" spans="1:12" ht="45">
      <c r="A127" s="183"/>
      <c r="B127" s="154"/>
      <c r="C127" s="154"/>
      <c r="D127" s="154"/>
      <c r="E127" s="77" t="s">
        <v>126</v>
      </c>
      <c r="F127" s="173"/>
      <c r="G127" s="45">
        <f t="shared" si="1"/>
        <v>42000</v>
      </c>
      <c r="H127" s="1">
        <v>50400</v>
      </c>
      <c r="I127" s="24">
        <v>0</v>
      </c>
      <c r="J127" s="7"/>
      <c r="K127" s="7"/>
      <c r="L127" s="180"/>
    </row>
    <row r="128" spans="1:12" ht="15">
      <c r="A128" s="183"/>
      <c r="B128" s="154"/>
      <c r="C128" s="154"/>
      <c r="D128" s="154"/>
      <c r="E128" s="77" t="s">
        <v>60</v>
      </c>
      <c r="F128" s="173"/>
      <c r="G128" s="45">
        <f t="shared" si="1"/>
        <v>50000</v>
      </c>
      <c r="H128" s="1">
        <v>60000</v>
      </c>
      <c r="I128" s="30"/>
      <c r="J128" s="9"/>
      <c r="K128" s="9"/>
      <c r="L128" s="180"/>
    </row>
    <row r="129" spans="1:12" ht="15.75" thickBot="1">
      <c r="A129" s="184"/>
      <c r="B129" s="157"/>
      <c r="C129" s="157"/>
      <c r="D129" s="157"/>
      <c r="E129" s="78" t="s">
        <v>4</v>
      </c>
      <c r="F129" s="175"/>
      <c r="G129" s="46">
        <f t="shared" si="1"/>
        <v>62000</v>
      </c>
      <c r="H129" s="32">
        <v>74400</v>
      </c>
      <c r="I129" s="28">
        <v>0</v>
      </c>
      <c r="J129" s="22"/>
      <c r="K129" s="22"/>
      <c r="L129" s="181"/>
    </row>
    <row r="130" spans="1:12" ht="15" customHeight="1">
      <c r="A130" s="182" t="s">
        <v>129</v>
      </c>
      <c r="B130" s="153" t="s">
        <v>128</v>
      </c>
      <c r="C130" s="153" t="s">
        <v>67</v>
      </c>
      <c r="D130" s="153" t="s">
        <v>119</v>
      </c>
      <c r="E130" s="59" t="s">
        <v>132</v>
      </c>
      <c r="F130" s="172" t="s">
        <v>131</v>
      </c>
      <c r="G130" s="47">
        <f t="shared" si="1"/>
        <v>37500</v>
      </c>
      <c r="H130" s="35">
        <v>45000</v>
      </c>
      <c r="I130" s="27">
        <v>0</v>
      </c>
      <c r="J130" s="8"/>
      <c r="K130" s="8"/>
      <c r="L130" s="179" t="s">
        <v>118</v>
      </c>
    </row>
    <row r="131" spans="1:12" ht="15">
      <c r="A131" s="183"/>
      <c r="B131" s="154"/>
      <c r="C131" s="154"/>
      <c r="D131" s="154"/>
      <c r="E131" s="77" t="s">
        <v>122</v>
      </c>
      <c r="F131" s="173"/>
      <c r="G131" s="45">
        <f t="shared" si="1"/>
        <v>32500</v>
      </c>
      <c r="H131" s="1">
        <v>39000</v>
      </c>
      <c r="I131" s="24">
        <v>0</v>
      </c>
      <c r="J131" s="6"/>
      <c r="K131" s="7"/>
      <c r="L131" s="180"/>
    </row>
    <row r="132" spans="1:12" ht="15">
      <c r="A132" s="183"/>
      <c r="B132" s="154"/>
      <c r="C132" s="154"/>
      <c r="D132" s="154"/>
      <c r="E132" s="77" t="s">
        <v>133</v>
      </c>
      <c r="F132" s="173"/>
      <c r="G132" s="45">
        <f t="shared" si="1"/>
        <v>25000</v>
      </c>
      <c r="H132" s="1">
        <v>30000</v>
      </c>
      <c r="I132" s="24">
        <v>0</v>
      </c>
      <c r="J132" s="7"/>
      <c r="K132" s="7"/>
      <c r="L132" s="180"/>
    </row>
    <row r="133" spans="1:12" ht="15.75" thickBot="1">
      <c r="A133" s="184"/>
      <c r="B133" s="157"/>
      <c r="C133" s="157"/>
      <c r="D133" s="157"/>
      <c r="E133" s="73" t="s">
        <v>4</v>
      </c>
      <c r="F133" s="175"/>
      <c r="G133" s="48">
        <f t="shared" si="1"/>
        <v>30000</v>
      </c>
      <c r="H133" s="3">
        <v>36000</v>
      </c>
      <c r="I133" s="28">
        <v>0</v>
      </c>
      <c r="J133" s="22"/>
      <c r="K133" s="22"/>
      <c r="L133" s="181"/>
    </row>
    <row r="134" spans="1:12" ht="15" customHeight="1">
      <c r="A134" s="149" t="s">
        <v>107</v>
      </c>
      <c r="B134" s="153" t="s">
        <v>124</v>
      </c>
      <c r="C134" s="163" t="s">
        <v>67</v>
      </c>
      <c r="D134" s="153" t="s">
        <v>119</v>
      </c>
      <c r="E134" s="64" t="s">
        <v>120</v>
      </c>
      <c r="F134" s="172" t="s">
        <v>123</v>
      </c>
      <c r="G134" s="44">
        <v>63000</v>
      </c>
      <c r="H134" s="36">
        <f aca="true" t="shared" si="4" ref="H134:H141">G134*1.2</f>
        <v>75600</v>
      </c>
      <c r="I134" s="27">
        <v>0</v>
      </c>
      <c r="J134" s="8"/>
      <c r="K134" s="8"/>
      <c r="L134" s="176" t="s">
        <v>118</v>
      </c>
    </row>
    <row r="135" spans="1:12" ht="15">
      <c r="A135" s="150"/>
      <c r="B135" s="154"/>
      <c r="C135" s="165"/>
      <c r="D135" s="154"/>
      <c r="E135" s="77" t="s">
        <v>121</v>
      </c>
      <c r="F135" s="173"/>
      <c r="G135" s="45">
        <v>151200</v>
      </c>
      <c r="H135" s="1">
        <f t="shared" si="4"/>
        <v>181440</v>
      </c>
      <c r="I135" s="24">
        <v>0</v>
      </c>
      <c r="J135" s="6"/>
      <c r="K135" s="7"/>
      <c r="L135" s="177"/>
    </row>
    <row r="136" spans="1:12" ht="15">
      <c r="A136" s="150"/>
      <c r="B136" s="154"/>
      <c r="C136" s="165"/>
      <c r="D136" s="154"/>
      <c r="E136" s="77" t="s">
        <v>122</v>
      </c>
      <c r="F136" s="173"/>
      <c r="G136" s="45">
        <v>80640</v>
      </c>
      <c r="H136" s="1">
        <f t="shared" si="4"/>
        <v>96768</v>
      </c>
      <c r="I136" s="24">
        <v>0</v>
      </c>
      <c r="J136" s="7"/>
      <c r="K136" s="7"/>
      <c r="L136" s="177"/>
    </row>
    <row r="137" spans="1:12" ht="15.75" thickBot="1">
      <c r="A137" s="150"/>
      <c r="B137" s="154"/>
      <c r="C137" s="165"/>
      <c r="D137" s="154"/>
      <c r="E137" s="60" t="s">
        <v>4</v>
      </c>
      <c r="F137" s="173"/>
      <c r="G137" s="45">
        <v>80640</v>
      </c>
      <c r="H137" s="1">
        <f t="shared" si="4"/>
        <v>96768</v>
      </c>
      <c r="I137" s="28">
        <v>0</v>
      </c>
      <c r="J137" s="22"/>
      <c r="K137" s="22"/>
      <c r="L137" s="178"/>
    </row>
    <row r="138" spans="1:12" ht="15" customHeight="1">
      <c r="A138" s="150" t="s">
        <v>107</v>
      </c>
      <c r="B138" s="154"/>
      <c r="C138" s="165" t="s">
        <v>79</v>
      </c>
      <c r="D138" s="154"/>
      <c r="E138" s="59" t="s">
        <v>120</v>
      </c>
      <c r="F138" s="173"/>
      <c r="G138" s="45">
        <v>70560</v>
      </c>
      <c r="H138" s="1">
        <f t="shared" si="4"/>
        <v>84672</v>
      </c>
      <c r="I138" s="27">
        <v>0</v>
      </c>
      <c r="J138" s="8"/>
      <c r="K138" s="8"/>
      <c r="L138" s="176" t="s">
        <v>118</v>
      </c>
    </row>
    <row r="139" spans="1:12" ht="15">
      <c r="A139" s="150"/>
      <c r="B139" s="154"/>
      <c r="C139" s="165"/>
      <c r="D139" s="154"/>
      <c r="E139" s="65" t="s">
        <v>121</v>
      </c>
      <c r="F139" s="173"/>
      <c r="G139" s="45">
        <v>165816</v>
      </c>
      <c r="H139" s="1">
        <f t="shared" si="4"/>
        <v>198979.19999999998</v>
      </c>
      <c r="I139" s="24">
        <v>0</v>
      </c>
      <c r="J139" s="6"/>
      <c r="K139" s="7"/>
      <c r="L139" s="177"/>
    </row>
    <row r="140" spans="1:12" ht="15">
      <c r="A140" s="150"/>
      <c r="B140" s="154"/>
      <c r="C140" s="165"/>
      <c r="D140" s="154"/>
      <c r="E140" s="65" t="s">
        <v>122</v>
      </c>
      <c r="F140" s="173"/>
      <c r="G140" s="45">
        <v>88200</v>
      </c>
      <c r="H140" s="1">
        <f t="shared" si="4"/>
        <v>105840</v>
      </c>
      <c r="I140" s="24">
        <v>0</v>
      </c>
      <c r="J140" s="7"/>
      <c r="K140" s="7"/>
      <c r="L140" s="177"/>
    </row>
    <row r="141" spans="1:12" ht="15.75" thickBot="1">
      <c r="A141" s="155"/>
      <c r="B141" s="157"/>
      <c r="C141" s="166"/>
      <c r="D141" s="157"/>
      <c r="E141" s="60" t="s">
        <v>4</v>
      </c>
      <c r="F141" s="175"/>
      <c r="G141" s="46">
        <v>88200</v>
      </c>
      <c r="H141" s="32">
        <f t="shared" si="4"/>
        <v>105840</v>
      </c>
      <c r="I141" s="28">
        <v>0</v>
      </c>
      <c r="J141" s="22"/>
      <c r="K141" s="22"/>
      <c r="L141" s="178"/>
    </row>
    <row r="142" spans="1:12" ht="38.25" customHeight="1">
      <c r="A142" s="149" t="s">
        <v>104</v>
      </c>
      <c r="B142" s="153" t="s">
        <v>91</v>
      </c>
      <c r="C142" s="163" t="s">
        <v>141</v>
      </c>
      <c r="D142" s="153" t="s">
        <v>135</v>
      </c>
      <c r="E142" s="103" t="s">
        <v>136</v>
      </c>
      <c r="F142" s="172" t="s">
        <v>134</v>
      </c>
      <c r="G142" s="44">
        <f aca="true" t="shared" si="5" ref="G142:G170">H142/1.2</f>
        <v>131600</v>
      </c>
      <c r="H142" s="36">
        <v>157920</v>
      </c>
      <c r="I142" s="27">
        <v>0</v>
      </c>
      <c r="J142" s="8"/>
      <c r="K142" s="8"/>
      <c r="L142" s="179"/>
    </row>
    <row r="143" spans="1:12" ht="45">
      <c r="A143" s="150"/>
      <c r="B143" s="154"/>
      <c r="C143" s="165"/>
      <c r="D143" s="154"/>
      <c r="E143" s="66" t="s">
        <v>139</v>
      </c>
      <c r="F143" s="173"/>
      <c r="G143" s="45">
        <f t="shared" si="5"/>
        <v>109666.66666666667</v>
      </c>
      <c r="H143" s="1">
        <v>131600</v>
      </c>
      <c r="I143" s="24">
        <v>0</v>
      </c>
      <c r="J143" s="6"/>
      <c r="K143" s="7"/>
      <c r="L143" s="180"/>
    </row>
    <row r="144" spans="1:12" ht="15.75" thickBot="1">
      <c r="A144" s="150"/>
      <c r="B144" s="154"/>
      <c r="C144" s="165"/>
      <c r="D144" s="154"/>
      <c r="E144" s="105" t="s">
        <v>143</v>
      </c>
      <c r="F144" s="173"/>
      <c r="G144" s="46">
        <f t="shared" si="5"/>
        <v>82250</v>
      </c>
      <c r="H144" s="32">
        <v>98700</v>
      </c>
      <c r="I144" s="24">
        <v>0</v>
      </c>
      <c r="J144" s="7"/>
      <c r="K144" s="7"/>
      <c r="L144" s="180"/>
    </row>
    <row r="145" spans="1:12" ht="36.75" customHeight="1">
      <c r="A145" s="150" t="s">
        <v>138</v>
      </c>
      <c r="B145" s="154"/>
      <c r="C145" s="165" t="s">
        <v>142</v>
      </c>
      <c r="D145" s="154"/>
      <c r="E145" s="104" t="s">
        <v>137</v>
      </c>
      <c r="F145" s="173"/>
      <c r="G145" s="47">
        <f t="shared" si="5"/>
        <v>148050</v>
      </c>
      <c r="H145" s="35">
        <v>177660</v>
      </c>
      <c r="I145" s="27">
        <v>0</v>
      </c>
      <c r="J145" s="8"/>
      <c r="K145" s="8"/>
      <c r="L145" s="176"/>
    </row>
    <row r="146" spans="1:12" ht="45">
      <c r="A146" s="150"/>
      <c r="B146" s="154"/>
      <c r="C146" s="165"/>
      <c r="D146" s="154"/>
      <c r="E146" s="66" t="s">
        <v>139</v>
      </c>
      <c r="F146" s="173"/>
      <c r="G146" s="45">
        <f t="shared" si="5"/>
        <v>124550</v>
      </c>
      <c r="H146" s="1">
        <v>149460</v>
      </c>
      <c r="I146" s="24">
        <v>0</v>
      </c>
      <c r="J146" s="6"/>
      <c r="K146" s="7"/>
      <c r="L146" s="177"/>
    </row>
    <row r="147" spans="1:12" ht="15">
      <c r="A147" s="150"/>
      <c r="B147" s="154"/>
      <c r="C147" s="165"/>
      <c r="D147" s="154"/>
      <c r="E147" s="70" t="s">
        <v>140</v>
      </c>
      <c r="F147" s="173"/>
      <c r="G147" s="45">
        <f t="shared" si="5"/>
        <v>96937.5</v>
      </c>
      <c r="H147" s="1">
        <v>116325</v>
      </c>
      <c r="I147" s="24">
        <v>0</v>
      </c>
      <c r="J147" s="7"/>
      <c r="K147" s="7"/>
      <c r="L147" s="177"/>
    </row>
    <row r="148" spans="1:12" ht="15.75" thickBot="1">
      <c r="A148" s="155"/>
      <c r="B148" s="157"/>
      <c r="C148" s="166"/>
      <c r="D148" s="157"/>
      <c r="E148" s="105" t="s">
        <v>143</v>
      </c>
      <c r="F148" s="175"/>
      <c r="G148" s="46">
        <f t="shared" si="5"/>
        <v>90083.33333333334</v>
      </c>
      <c r="H148" s="32">
        <v>108100</v>
      </c>
      <c r="I148" s="30"/>
      <c r="J148" s="9"/>
      <c r="K148" s="9"/>
      <c r="L148" s="177"/>
    </row>
    <row r="149" spans="1:12" ht="15" customHeight="1">
      <c r="A149" s="149" t="s">
        <v>145</v>
      </c>
      <c r="B149" s="153" t="s">
        <v>91</v>
      </c>
      <c r="C149" s="163" t="s">
        <v>79</v>
      </c>
      <c r="D149" s="153" t="s">
        <v>135</v>
      </c>
      <c r="E149" s="64" t="s">
        <v>146</v>
      </c>
      <c r="F149" s="172" t="s">
        <v>134</v>
      </c>
      <c r="G149" s="44">
        <f t="shared" si="5"/>
        <v>72458.33333333334</v>
      </c>
      <c r="H149" s="36">
        <v>86950</v>
      </c>
      <c r="I149" s="27">
        <v>0</v>
      </c>
      <c r="J149" s="8"/>
      <c r="K149" s="8"/>
      <c r="L149" s="179"/>
    </row>
    <row r="150" spans="1:12" ht="15">
      <c r="A150" s="150"/>
      <c r="B150" s="154"/>
      <c r="C150" s="165"/>
      <c r="D150" s="154"/>
      <c r="E150" s="65" t="s">
        <v>147</v>
      </c>
      <c r="F150" s="173"/>
      <c r="G150" s="45">
        <f t="shared" si="5"/>
        <v>56991.66666666667</v>
      </c>
      <c r="H150" s="1">
        <v>68390</v>
      </c>
      <c r="I150" s="24">
        <v>0</v>
      </c>
      <c r="J150" s="6"/>
      <c r="K150" s="7"/>
      <c r="L150" s="180"/>
    </row>
    <row r="151" spans="1:12" ht="30">
      <c r="A151" s="150"/>
      <c r="B151" s="154"/>
      <c r="C151" s="165"/>
      <c r="D151" s="154"/>
      <c r="E151" s="65" t="s">
        <v>148</v>
      </c>
      <c r="F151" s="173"/>
      <c r="G151" s="45">
        <f t="shared" si="5"/>
        <v>44066.66666666667</v>
      </c>
      <c r="H151" s="1">
        <v>52880</v>
      </c>
      <c r="I151" s="24">
        <v>0</v>
      </c>
      <c r="J151" s="7"/>
      <c r="K151" s="7"/>
      <c r="L151" s="180"/>
    </row>
    <row r="152" spans="1:12" ht="15">
      <c r="A152" s="150"/>
      <c r="B152" s="154"/>
      <c r="C152" s="165"/>
      <c r="D152" s="154"/>
      <c r="E152" s="71" t="s">
        <v>149</v>
      </c>
      <c r="F152" s="173"/>
      <c r="G152" s="45">
        <f t="shared" si="5"/>
        <v>79708.33333333334</v>
      </c>
      <c r="H152" s="1">
        <v>95650</v>
      </c>
      <c r="I152" s="30"/>
      <c r="J152" s="9"/>
      <c r="K152" s="9"/>
      <c r="L152" s="180"/>
    </row>
    <row r="153" spans="1:12" ht="15.75" thickBot="1">
      <c r="A153" s="150"/>
      <c r="B153" s="154"/>
      <c r="C153" s="165"/>
      <c r="D153" s="154"/>
      <c r="E153" s="72" t="s">
        <v>150</v>
      </c>
      <c r="F153" s="173"/>
      <c r="G153" s="46">
        <f t="shared" si="5"/>
        <v>90475</v>
      </c>
      <c r="H153" s="32">
        <v>108570</v>
      </c>
      <c r="I153" s="28">
        <v>0</v>
      </c>
      <c r="J153" s="22"/>
      <c r="K153" s="22"/>
      <c r="L153" s="181"/>
    </row>
    <row r="154" spans="1:12" ht="15" customHeight="1">
      <c r="A154" s="150" t="s">
        <v>144</v>
      </c>
      <c r="B154" s="154"/>
      <c r="C154" s="165" t="s">
        <v>67</v>
      </c>
      <c r="D154" s="154"/>
      <c r="E154" s="59" t="s">
        <v>146</v>
      </c>
      <c r="F154" s="173"/>
      <c r="G154" s="47">
        <f t="shared" si="5"/>
        <v>72458.33333333334</v>
      </c>
      <c r="H154" s="35">
        <v>86950</v>
      </c>
      <c r="I154" s="27">
        <v>0</v>
      </c>
      <c r="J154" s="8"/>
      <c r="K154" s="8"/>
      <c r="L154" s="179"/>
    </row>
    <row r="155" spans="1:12" ht="15">
      <c r="A155" s="150"/>
      <c r="B155" s="154"/>
      <c r="C155" s="165"/>
      <c r="D155" s="154"/>
      <c r="E155" s="65" t="s">
        <v>147</v>
      </c>
      <c r="F155" s="173"/>
      <c r="G155" s="45">
        <f t="shared" si="5"/>
        <v>56991.66666666667</v>
      </c>
      <c r="H155" s="1">
        <v>68390</v>
      </c>
      <c r="I155" s="24">
        <v>0</v>
      </c>
      <c r="J155" s="6"/>
      <c r="K155" s="7"/>
      <c r="L155" s="180"/>
    </row>
    <row r="156" spans="1:12" ht="30">
      <c r="A156" s="150"/>
      <c r="B156" s="154"/>
      <c r="C156" s="165"/>
      <c r="D156" s="154"/>
      <c r="E156" s="65" t="s">
        <v>148</v>
      </c>
      <c r="F156" s="173"/>
      <c r="G156" s="45">
        <f t="shared" si="5"/>
        <v>44066.66666666667</v>
      </c>
      <c r="H156" s="1">
        <v>52880</v>
      </c>
      <c r="I156" s="24">
        <v>0</v>
      </c>
      <c r="J156" s="7"/>
      <c r="K156" s="7"/>
      <c r="L156" s="180"/>
    </row>
    <row r="157" spans="1:12" ht="15">
      <c r="A157" s="150"/>
      <c r="B157" s="154"/>
      <c r="C157" s="165"/>
      <c r="D157" s="154"/>
      <c r="E157" s="71" t="s">
        <v>149</v>
      </c>
      <c r="F157" s="173"/>
      <c r="G157" s="45">
        <f t="shared" si="5"/>
        <v>79708.33333333334</v>
      </c>
      <c r="H157" s="1">
        <v>95650</v>
      </c>
      <c r="I157" s="30"/>
      <c r="J157" s="9"/>
      <c r="K157" s="9"/>
      <c r="L157" s="180"/>
    </row>
    <row r="158" spans="1:12" ht="15.75" thickBot="1">
      <c r="A158" s="155"/>
      <c r="B158" s="157"/>
      <c r="C158" s="166"/>
      <c r="D158" s="157"/>
      <c r="E158" s="72" t="s">
        <v>150</v>
      </c>
      <c r="F158" s="175"/>
      <c r="G158" s="46">
        <f t="shared" si="5"/>
        <v>90475</v>
      </c>
      <c r="H158" s="32">
        <v>108570</v>
      </c>
      <c r="I158" s="28">
        <v>0</v>
      </c>
      <c r="J158" s="22"/>
      <c r="K158" s="22"/>
      <c r="L158" s="181"/>
    </row>
    <row r="159" spans="1:12" ht="15" customHeight="1">
      <c r="A159" s="149" t="s">
        <v>105</v>
      </c>
      <c r="B159" s="151" t="s">
        <v>128</v>
      </c>
      <c r="C159" s="163" t="s">
        <v>141</v>
      </c>
      <c r="D159" s="153" t="s">
        <v>151</v>
      </c>
      <c r="E159" s="64" t="s">
        <v>153</v>
      </c>
      <c r="F159" s="172" t="s">
        <v>116</v>
      </c>
      <c r="G159" s="44">
        <f t="shared" si="5"/>
        <v>63208.333333333336</v>
      </c>
      <c r="H159" s="36">
        <v>75850</v>
      </c>
      <c r="I159" s="27">
        <v>0</v>
      </c>
      <c r="J159" s="8"/>
      <c r="K159" s="8"/>
      <c r="L159" s="176"/>
    </row>
    <row r="160" spans="1:12" ht="15">
      <c r="A160" s="150"/>
      <c r="B160" s="152"/>
      <c r="C160" s="165"/>
      <c r="D160" s="154"/>
      <c r="E160" s="65" t="s">
        <v>154</v>
      </c>
      <c r="F160" s="173"/>
      <c r="G160" s="45">
        <f t="shared" si="5"/>
        <v>73458.33333333334</v>
      </c>
      <c r="H160" s="1">
        <v>88150</v>
      </c>
      <c r="I160" s="24">
        <v>0</v>
      </c>
      <c r="J160" s="6"/>
      <c r="K160" s="7"/>
      <c r="L160" s="177"/>
    </row>
    <row r="161" spans="1:12" ht="15.75" thickBot="1">
      <c r="A161" s="150"/>
      <c r="B161" s="156"/>
      <c r="C161" s="165"/>
      <c r="D161" s="154"/>
      <c r="E161" s="60" t="s">
        <v>155</v>
      </c>
      <c r="F161" s="173"/>
      <c r="G161" s="46">
        <f t="shared" si="5"/>
        <v>73458.33333333334</v>
      </c>
      <c r="H161" s="32">
        <v>88150</v>
      </c>
      <c r="I161" s="24">
        <v>0</v>
      </c>
      <c r="J161" s="7"/>
      <c r="K161" s="7"/>
      <c r="L161" s="177"/>
    </row>
    <row r="162" spans="1:12" ht="15" customHeight="1">
      <c r="A162" s="150" t="s">
        <v>164</v>
      </c>
      <c r="B162" s="151" t="s">
        <v>152</v>
      </c>
      <c r="C162" s="165" t="s">
        <v>86</v>
      </c>
      <c r="D162" s="154"/>
      <c r="E162" s="59" t="s">
        <v>153</v>
      </c>
      <c r="F162" s="173"/>
      <c r="G162" s="47">
        <f t="shared" si="5"/>
        <v>73458.33333333334</v>
      </c>
      <c r="H162" s="35">
        <v>88150</v>
      </c>
      <c r="I162" s="27">
        <v>0</v>
      </c>
      <c r="J162" s="8"/>
      <c r="K162" s="8"/>
      <c r="L162" s="176"/>
    </row>
    <row r="163" spans="1:12" ht="15">
      <c r="A163" s="150"/>
      <c r="B163" s="152"/>
      <c r="C163" s="165"/>
      <c r="D163" s="154"/>
      <c r="E163" s="65" t="s">
        <v>154</v>
      </c>
      <c r="F163" s="173"/>
      <c r="G163" s="45">
        <f t="shared" si="5"/>
        <v>87125</v>
      </c>
      <c r="H163" s="1">
        <v>104550</v>
      </c>
      <c r="I163" s="24">
        <v>0</v>
      </c>
      <c r="J163" s="6"/>
      <c r="K163" s="7"/>
      <c r="L163" s="177"/>
    </row>
    <row r="164" spans="1:12" ht="15">
      <c r="A164" s="150"/>
      <c r="B164" s="152"/>
      <c r="C164" s="165"/>
      <c r="D164" s="154"/>
      <c r="E164" s="65" t="s">
        <v>155</v>
      </c>
      <c r="F164" s="173"/>
      <c r="G164" s="45">
        <f t="shared" si="5"/>
        <v>97375</v>
      </c>
      <c r="H164" s="1">
        <v>116850</v>
      </c>
      <c r="I164" s="24">
        <v>0</v>
      </c>
      <c r="J164" s="7"/>
      <c r="K164" s="7"/>
      <c r="L164" s="177"/>
    </row>
    <row r="165" spans="1:12" ht="15">
      <c r="A165" s="150"/>
      <c r="B165" s="152"/>
      <c r="C165" s="165"/>
      <c r="D165" s="154"/>
      <c r="E165" s="65" t="s">
        <v>156</v>
      </c>
      <c r="F165" s="173"/>
      <c r="G165" s="45">
        <f t="shared" si="5"/>
        <v>97375</v>
      </c>
      <c r="H165" s="1">
        <v>116850</v>
      </c>
      <c r="I165" s="30"/>
      <c r="J165" s="9"/>
      <c r="K165" s="9"/>
      <c r="L165" s="177"/>
    </row>
    <row r="166" spans="1:12" ht="15.75" thickBot="1">
      <c r="A166" s="155"/>
      <c r="B166" s="156"/>
      <c r="C166" s="166"/>
      <c r="D166" s="157"/>
      <c r="E166" s="60" t="s">
        <v>157</v>
      </c>
      <c r="F166" s="175"/>
      <c r="G166" s="46">
        <f t="shared" si="5"/>
        <v>252833.33333333334</v>
      </c>
      <c r="H166" s="32">
        <v>303400</v>
      </c>
      <c r="I166" s="28">
        <v>0</v>
      </c>
      <c r="J166" s="22"/>
      <c r="K166" s="22"/>
      <c r="L166" s="178"/>
    </row>
    <row r="167" spans="1:12" ht="15" customHeight="1">
      <c r="A167" s="214" t="s">
        <v>106</v>
      </c>
      <c r="B167" s="151" t="s">
        <v>124</v>
      </c>
      <c r="C167" s="164" t="s">
        <v>67</v>
      </c>
      <c r="D167" s="151" t="s">
        <v>163</v>
      </c>
      <c r="E167" s="59" t="s">
        <v>158</v>
      </c>
      <c r="F167" s="167" t="s">
        <v>162</v>
      </c>
      <c r="G167" s="47">
        <f t="shared" si="5"/>
        <v>116420</v>
      </c>
      <c r="H167" s="35">
        <v>139704</v>
      </c>
      <c r="I167" s="27">
        <v>0</v>
      </c>
      <c r="J167" s="8"/>
      <c r="K167" s="8"/>
      <c r="L167" s="176"/>
    </row>
    <row r="168" spans="1:12" ht="15">
      <c r="A168" s="150"/>
      <c r="B168" s="152"/>
      <c r="C168" s="165"/>
      <c r="D168" s="152"/>
      <c r="E168" s="65" t="s">
        <v>159</v>
      </c>
      <c r="F168" s="147"/>
      <c r="G168" s="45">
        <f t="shared" si="5"/>
        <v>33260</v>
      </c>
      <c r="H168" s="1">
        <v>39912</v>
      </c>
      <c r="I168" s="24">
        <v>0</v>
      </c>
      <c r="J168" s="6"/>
      <c r="K168" s="7"/>
      <c r="L168" s="177"/>
    </row>
    <row r="169" spans="1:12" ht="15">
      <c r="A169" s="150"/>
      <c r="B169" s="152"/>
      <c r="C169" s="165"/>
      <c r="D169" s="152"/>
      <c r="E169" s="65" t="s">
        <v>160</v>
      </c>
      <c r="F169" s="147"/>
      <c r="G169" s="45">
        <f t="shared" si="5"/>
        <v>66520.83333333334</v>
      </c>
      <c r="H169" s="1">
        <v>79825</v>
      </c>
      <c r="I169" s="24">
        <v>0</v>
      </c>
      <c r="J169" s="7"/>
      <c r="K169" s="7"/>
      <c r="L169" s="177"/>
    </row>
    <row r="170" spans="1:12" ht="15.75" thickBot="1">
      <c r="A170" s="215"/>
      <c r="B170" s="156"/>
      <c r="C170" s="198"/>
      <c r="D170" s="156"/>
      <c r="E170" s="73" t="s">
        <v>161</v>
      </c>
      <c r="F170" s="148"/>
      <c r="G170" s="48">
        <f t="shared" si="5"/>
        <v>49900</v>
      </c>
      <c r="H170" s="3">
        <v>59880</v>
      </c>
      <c r="I170" s="30">
        <v>0</v>
      </c>
      <c r="J170" s="9"/>
      <c r="K170" s="9"/>
      <c r="L170" s="177"/>
    </row>
    <row r="171" spans="1:12" ht="15" customHeight="1">
      <c r="A171" s="149" t="s">
        <v>113</v>
      </c>
      <c r="B171" s="153" t="s">
        <v>124</v>
      </c>
      <c r="C171" s="163" t="s">
        <v>86</v>
      </c>
      <c r="D171" s="153" t="s">
        <v>117</v>
      </c>
      <c r="E171" s="64" t="s">
        <v>108</v>
      </c>
      <c r="F171" s="172" t="s">
        <v>116</v>
      </c>
      <c r="G171" s="49">
        <f aca="true" t="shared" si="6" ref="G171:G179">H171/1.2</f>
        <v>123000</v>
      </c>
      <c r="H171" s="36">
        <v>147600</v>
      </c>
      <c r="I171" s="24">
        <v>0</v>
      </c>
      <c r="J171" s="7"/>
      <c r="K171" s="7"/>
      <c r="L171" s="219"/>
    </row>
    <row r="172" spans="1:12" ht="15">
      <c r="A172" s="150"/>
      <c r="B172" s="154"/>
      <c r="C172" s="165"/>
      <c r="D172" s="154"/>
      <c r="E172" s="94" t="s">
        <v>109</v>
      </c>
      <c r="F172" s="173"/>
      <c r="G172" s="50">
        <f t="shared" si="6"/>
        <v>102500</v>
      </c>
      <c r="H172" s="1">
        <v>123000</v>
      </c>
      <c r="I172" s="24">
        <v>0</v>
      </c>
      <c r="J172" s="7"/>
      <c r="K172" s="7"/>
      <c r="L172" s="219"/>
    </row>
    <row r="173" spans="1:12" ht="15">
      <c r="A173" s="150"/>
      <c r="B173" s="154"/>
      <c r="C173" s="165"/>
      <c r="D173" s="154"/>
      <c r="E173" s="94" t="s">
        <v>110</v>
      </c>
      <c r="F173" s="173"/>
      <c r="G173" s="50">
        <f t="shared" si="6"/>
        <v>94300</v>
      </c>
      <c r="H173" s="1">
        <v>113160</v>
      </c>
      <c r="I173" s="24">
        <v>0</v>
      </c>
      <c r="J173" s="7"/>
      <c r="K173" s="7"/>
      <c r="L173" s="219"/>
    </row>
    <row r="174" spans="1:12" ht="15">
      <c r="A174" s="150"/>
      <c r="B174" s="154"/>
      <c r="C174" s="165"/>
      <c r="D174" s="154"/>
      <c r="E174" s="94" t="s">
        <v>111</v>
      </c>
      <c r="F174" s="173"/>
      <c r="G174" s="50">
        <f t="shared" si="6"/>
        <v>86100</v>
      </c>
      <c r="H174" s="1">
        <v>103320</v>
      </c>
      <c r="I174" s="24">
        <v>0</v>
      </c>
      <c r="J174" s="7"/>
      <c r="K174" s="7"/>
      <c r="L174" s="219"/>
    </row>
    <row r="175" spans="1:12" ht="15.75" thickBot="1">
      <c r="A175" s="150"/>
      <c r="B175" s="154"/>
      <c r="C175" s="165"/>
      <c r="D175" s="154"/>
      <c r="E175" s="95" t="s">
        <v>112</v>
      </c>
      <c r="F175" s="173"/>
      <c r="G175" s="51">
        <f t="shared" si="6"/>
        <v>90200</v>
      </c>
      <c r="H175" s="32">
        <v>108240</v>
      </c>
      <c r="I175" s="24">
        <v>0</v>
      </c>
      <c r="J175" s="7"/>
      <c r="K175" s="7"/>
      <c r="L175" s="219"/>
    </row>
    <row r="176" spans="1:12" ht="15" customHeight="1">
      <c r="A176" s="150" t="s">
        <v>114</v>
      </c>
      <c r="B176" s="154"/>
      <c r="C176" s="165" t="s">
        <v>115</v>
      </c>
      <c r="D176" s="154"/>
      <c r="E176" s="59" t="s">
        <v>108</v>
      </c>
      <c r="F176" s="173"/>
      <c r="G176" s="52">
        <f t="shared" si="6"/>
        <v>82000</v>
      </c>
      <c r="H176" s="35">
        <v>98400</v>
      </c>
      <c r="I176" s="24">
        <v>0</v>
      </c>
      <c r="J176" s="7"/>
      <c r="K176" s="7"/>
      <c r="L176" s="219"/>
    </row>
    <row r="177" spans="1:12" ht="15">
      <c r="A177" s="150"/>
      <c r="B177" s="154"/>
      <c r="C177" s="165"/>
      <c r="D177" s="154"/>
      <c r="E177" s="94" t="s">
        <v>109</v>
      </c>
      <c r="F177" s="173"/>
      <c r="G177" s="50">
        <f t="shared" si="6"/>
        <v>69700</v>
      </c>
      <c r="H177" s="1">
        <v>83640</v>
      </c>
      <c r="I177" s="24">
        <v>0</v>
      </c>
      <c r="J177" s="7"/>
      <c r="K177" s="7"/>
      <c r="L177" s="219"/>
    </row>
    <row r="178" spans="1:12" ht="15">
      <c r="A178" s="150"/>
      <c r="B178" s="154"/>
      <c r="C178" s="165"/>
      <c r="D178" s="154"/>
      <c r="E178" s="94" t="s">
        <v>110</v>
      </c>
      <c r="F178" s="173"/>
      <c r="G178" s="50">
        <f t="shared" si="6"/>
        <v>61500</v>
      </c>
      <c r="H178" s="1">
        <v>73800</v>
      </c>
      <c r="I178" s="24">
        <v>0</v>
      </c>
      <c r="J178" s="7"/>
      <c r="K178" s="7"/>
      <c r="L178" s="219"/>
    </row>
    <row r="179" spans="1:12" ht="15.75" thickBot="1">
      <c r="A179" s="155"/>
      <c r="B179" s="157"/>
      <c r="C179" s="166"/>
      <c r="D179" s="157"/>
      <c r="E179" s="73" t="s">
        <v>111</v>
      </c>
      <c r="F179" s="175"/>
      <c r="G179" s="111">
        <f t="shared" si="6"/>
        <v>57400</v>
      </c>
      <c r="H179" s="3">
        <v>68880</v>
      </c>
      <c r="I179" s="24">
        <v>0</v>
      </c>
      <c r="J179" s="7"/>
      <c r="K179" s="7"/>
      <c r="L179" s="219"/>
    </row>
    <row r="180" spans="1:8" ht="15">
      <c r="A180" s="220" t="s">
        <v>214</v>
      </c>
      <c r="B180" s="232" t="s">
        <v>238</v>
      </c>
      <c r="C180" s="153" t="s">
        <v>86</v>
      </c>
      <c r="D180" s="189" t="s">
        <v>179</v>
      </c>
      <c r="E180" s="84" t="s">
        <v>215</v>
      </c>
      <c r="F180" s="172" t="s">
        <v>221</v>
      </c>
      <c r="G180" s="119">
        <v>10833</v>
      </c>
      <c r="H180" s="36">
        <f>G180*1.2</f>
        <v>12999.6</v>
      </c>
    </row>
    <row r="181" spans="1:8" ht="15">
      <c r="A181" s="221"/>
      <c r="B181" s="233"/>
      <c r="C181" s="154"/>
      <c r="D181" s="190"/>
      <c r="E181" s="99" t="s">
        <v>4</v>
      </c>
      <c r="F181" s="173"/>
      <c r="G181" s="120">
        <v>8458</v>
      </c>
      <c r="H181" s="35">
        <f>G181*1.2</f>
        <v>10149.6</v>
      </c>
    </row>
    <row r="182" spans="1:8" ht="15">
      <c r="A182" s="221"/>
      <c r="B182" s="233"/>
      <c r="C182" s="154"/>
      <c r="D182" s="190"/>
      <c r="E182" s="99" t="s">
        <v>216</v>
      </c>
      <c r="F182" s="173"/>
      <c r="G182" s="120">
        <v>7250</v>
      </c>
      <c r="H182" s="35">
        <f>G182*1.2</f>
        <v>8700</v>
      </c>
    </row>
    <row r="183" spans="1:8" ht="15">
      <c r="A183" s="221"/>
      <c r="B183" s="233"/>
      <c r="C183" s="154"/>
      <c r="D183" s="190"/>
      <c r="E183" s="99" t="s">
        <v>217</v>
      </c>
      <c r="F183" s="173"/>
      <c r="G183" s="120">
        <v>6000</v>
      </c>
      <c r="H183" s="35">
        <f>G183*1.2</f>
        <v>7200</v>
      </c>
    </row>
    <row r="184" spans="1:8" ht="15.75" thickBot="1">
      <c r="A184" s="221"/>
      <c r="B184" s="233"/>
      <c r="C184" s="154"/>
      <c r="D184" s="190"/>
      <c r="E184" s="99" t="s">
        <v>218</v>
      </c>
      <c r="F184" s="173"/>
      <c r="G184" s="121">
        <v>4833</v>
      </c>
      <c r="H184" s="122">
        <f>G184*1.2</f>
        <v>5799.599999999999</v>
      </c>
    </row>
    <row r="185" spans="1:8" ht="30.75" thickBot="1">
      <c r="A185" s="221"/>
      <c r="B185" s="233"/>
      <c r="C185" s="154"/>
      <c r="D185" s="190"/>
      <c r="E185" s="99" t="s">
        <v>223</v>
      </c>
      <c r="F185" s="223" t="s">
        <v>222</v>
      </c>
      <c r="G185" s="224"/>
      <c r="H185" s="225"/>
    </row>
    <row r="186" spans="1:8" ht="15.75" thickBot="1">
      <c r="A186" s="221"/>
      <c r="B186" s="233"/>
      <c r="C186" s="154"/>
      <c r="D186" s="190"/>
      <c r="E186" s="99" t="s">
        <v>225</v>
      </c>
      <c r="F186" s="113" t="s">
        <v>226</v>
      </c>
      <c r="G186" s="111">
        <v>966667</v>
      </c>
      <c r="H186" s="6">
        <f>G186*1.2</f>
        <v>1160000.4</v>
      </c>
    </row>
    <row r="187" spans="1:8" ht="15.75" thickBot="1">
      <c r="A187" s="221"/>
      <c r="B187" s="233"/>
      <c r="C187" s="154"/>
      <c r="D187" s="190"/>
      <c r="E187" s="99" t="s">
        <v>219</v>
      </c>
      <c r="F187" s="114" t="s">
        <v>227</v>
      </c>
      <c r="G187" s="111">
        <v>72500</v>
      </c>
      <c r="H187" s="6">
        <f>G187*1.2</f>
        <v>87000</v>
      </c>
    </row>
    <row r="188" spans="1:8" ht="15.75" thickBot="1">
      <c r="A188" s="222"/>
      <c r="B188" s="233"/>
      <c r="C188" s="154"/>
      <c r="D188" s="190"/>
      <c r="E188" s="99" t="s">
        <v>207</v>
      </c>
      <c r="F188" s="114" t="s">
        <v>227</v>
      </c>
      <c r="G188" s="111">
        <v>60500</v>
      </c>
      <c r="H188" s="6">
        <f>G188*1.2</f>
        <v>72600</v>
      </c>
    </row>
    <row r="189" spans="1:8" ht="15" customHeight="1" thickBot="1">
      <c r="A189" s="230" t="s">
        <v>236</v>
      </c>
      <c r="B189" s="233"/>
      <c r="C189" s="154"/>
      <c r="D189" s="190"/>
      <c r="E189" s="99" t="s">
        <v>229</v>
      </c>
      <c r="F189" s="115" t="s">
        <v>230</v>
      </c>
      <c r="G189" s="111">
        <v>36250</v>
      </c>
      <c r="H189" s="6">
        <f>G189*1.2</f>
        <v>43500</v>
      </c>
    </row>
    <row r="190" spans="1:8" ht="30.75" thickBot="1">
      <c r="A190" s="240"/>
      <c r="B190" s="233"/>
      <c r="C190" s="154"/>
      <c r="D190" s="190"/>
      <c r="E190" s="99" t="s">
        <v>224</v>
      </c>
      <c r="F190" s="224" t="s">
        <v>222</v>
      </c>
      <c r="G190" s="224"/>
      <c r="H190" s="225"/>
    </row>
    <row r="191" spans="1:8" ht="15.75" customHeight="1" thickBot="1">
      <c r="A191" s="230" t="s">
        <v>237</v>
      </c>
      <c r="B191" s="233"/>
      <c r="C191" s="154"/>
      <c r="D191" s="190"/>
      <c r="E191" s="99" t="s">
        <v>208</v>
      </c>
      <c r="F191" s="116" t="s">
        <v>232</v>
      </c>
      <c r="G191" s="111">
        <v>18168</v>
      </c>
      <c r="H191" s="6">
        <f>G191*1.2</f>
        <v>21801.6</v>
      </c>
    </row>
    <row r="192" spans="1:8" ht="30.75" thickBot="1">
      <c r="A192" s="231"/>
      <c r="B192" s="233"/>
      <c r="C192" s="154"/>
      <c r="D192" s="190"/>
      <c r="E192" s="99" t="s">
        <v>209</v>
      </c>
      <c r="F192" s="116" t="s">
        <v>232</v>
      </c>
      <c r="G192" s="111">
        <v>21792</v>
      </c>
      <c r="H192" s="6">
        <f>G192*1.2</f>
        <v>26150.399999999998</v>
      </c>
    </row>
    <row r="193" spans="1:8" ht="30.75" thickBot="1">
      <c r="A193" s="231"/>
      <c r="B193" s="233"/>
      <c r="C193" s="154"/>
      <c r="D193" s="190"/>
      <c r="E193" s="99" t="s">
        <v>220</v>
      </c>
      <c r="F193" s="116" t="s">
        <v>228</v>
      </c>
      <c r="G193" s="111">
        <v>95833</v>
      </c>
      <c r="H193" s="6">
        <f>G193*1.2</f>
        <v>114999.59999999999</v>
      </c>
    </row>
    <row r="194" spans="1:8" ht="30.75" thickBot="1">
      <c r="A194" s="231"/>
      <c r="B194" s="233"/>
      <c r="C194" s="154"/>
      <c r="D194" s="190"/>
      <c r="E194" s="99" t="s">
        <v>220</v>
      </c>
      <c r="F194" s="117" t="s">
        <v>231</v>
      </c>
      <c r="G194" s="111">
        <v>183333</v>
      </c>
      <c r="H194" s="6">
        <f>G194*1.2</f>
        <v>219999.6</v>
      </c>
    </row>
    <row r="195" spans="1:8" ht="15.75" thickBot="1">
      <c r="A195" s="231"/>
      <c r="B195" s="233"/>
      <c r="C195" s="154"/>
      <c r="D195" s="190"/>
      <c r="E195" s="99" t="s">
        <v>210</v>
      </c>
      <c r="F195" s="226">
        <v>0.1</v>
      </c>
      <c r="G195" s="226"/>
      <c r="H195" s="227"/>
    </row>
    <row r="196" spans="1:8" ht="15.75" thickBot="1">
      <c r="A196" s="231"/>
      <c r="B196" s="233"/>
      <c r="C196" s="154"/>
      <c r="D196" s="190"/>
      <c r="E196" s="99" t="s">
        <v>211</v>
      </c>
      <c r="F196" s="226">
        <v>0.2</v>
      </c>
      <c r="G196" s="226"/>
      <c r="H196" s="227"/>
    </row>
    <row r="197" spans="1:8" ht="30.75" thickBot="1">
      <c r="A197" s="231"/>
      <c r="B197" s="233"/>
      <c r="C197" s="154"/>
      <c r="D197" s="190"/>
      <c r="E197" s="99" t="s">
        <v>212</v>
      </c>
      <c r="F197" s="226">
        <v>0.2</v>
      </c>
      <c r="G197" s="226"/>
      <c r="H197" s="227"/>
    </row>
    <row r="198" spans="1:8" ht="15.75" thickBot="1">
      <c r="A198" s="231"/>
      <c r="B198" s="233"/>
      <c r="C198" s="154"/>
      <c r="D198" s="190"/>
      <c r="E198" s="99" t="s">
        <v>213</v>
      </c>
      <c r="F198" s="226">
        <v>0.5</v>
      </c>
      <c r="G198" s="226"/>
      <c r="H198" s="227"/>
    </row>
    <row r="199" spans="1:8" ht="30.75" thickBot="1">
      <c r="A199" s="231"/>
      <c r="B199" s="233"/>
      <c r="C199" s="154"/>
      <c r="D199" s="190"/>
      <c r="E199" s="99" t="s">
        <v>233</v>
      </c>
      <c r="F199" s="118" t="s">
        <v>232</v>
      </c>
      <c r="G199" s="119">
        <v>21792</v>
      </c>
      <c r="H199" s="36">
        <f>G199*1.2</f>
        <v>26150.399999999998</v>
      </c>
    </row>
    <row r="200" spans="1:8" ht="30.75" thickBot="1">
      <c r="A200" s="231"/>
      <c r="B200" s="233"/>
      <c r="C200" s="154"/>
      <c r="D200" s="190"/>
      <c r="E200" s="99" t="s">
        <v>234</v>
      </c>
      <c r="F200" s="116" t="s">
        <v>232</v>
      </c>
      <c r="G200" s="120">
        <v>21792</v>
      </c>
      <c r="H200" s="35">
        <f>G200*1.2</f>
        <v>26150.399999999998</v>
      </c>
    </row>
    <row r="201" spans="1:8" ht="15.75" thickBot="1">
      <c r="A201" s="231"/>
      <c r="B201" s="234"/>
      <c r="C201" s="157"/>
      <c r="D201" s="239"/>
      <c r="E201" s="100" t="s">
        <v>235</v>
      </c>
      <c r="F201" s="116" t="s">
        <v>232</v>
      </c>
      <c r="G201" s="121">
        <v>21792</v>
      </c>
      <c r="H201" s="122">
        <f>G201*1.2</f>
        <v>26150.399999999998</v>
      </c>
    </row>
    <row r="202" spans="1:8" ht="15" customHeight="1">
      <c r="A202" s="169" t="s">
        <v>288</v>
      </c>
      <c r="B202" s="151" t="s">
        <v>287</v>
      </c>
      <c r="C202" s="151" t="s">
        <v>67</v>
      </c>
      <c r="D202" s="151" t="s">
        <v>286</v>
      </c>
      <c r="E202" s="84" t="s">
        <v>289</v>
      </c>
      <c r="F202" s="172" t="s">
        <v>297</v>
      </c>
      <c r="G202" s="41">
        <f aca="true" t="shared" si="7" ref="G202:G216">H202/1.2</f>
        <v>47600</v>
      </c>
      <c r="H202" s="36">
        <v>57120</v>
      </c>
    </row>
    <row r="203" spans="1:8" ht="15">
      <c r="A203" s="170"/>
      <c r="B203" s="162"/>
      <c r="C203" s="162"/>
      <c r="D203" s="162"/>
      <c r="E203" s="143" t="s">
        <v>290</v>
      </c>
      <c r="F203" s="173"/>
      <c r="G203" s="145">
        <f t="shared" si="7"/>
        <v>61600</v>
      </c>
      <c r="H203" s="35">
        <v>73920</v>
      </c>
    </row>
    <row r="204" spans="1:8" ht="15">
      <c r="A204" s="170"/>
      <c r="B204" s="162"/>
      <c r="C204" s="162"/>
      <c r="D204" s="162"/>
      <c r="E204" s="143" t="s">
        <v>291</v>
      </c>
      <c r="F204" s="173"/>
      <c r="G204" s="145">
        <f t="shared" si="7"/>
        <v>42000</v>
      </c>
      <c r="H204" s="35">
        <v>50400</v>
      </c>
    </row>
    <row r="205" spans="1:8" ht="15">
      <c r="A205" s="170"/>
      <c r="B205" s="162"/>
      <c r="C205" s="162"/>
      <c r="D205" s="162"/>
      <c r="E205" s="143" t="s">
        <v>292</v>
      </c>
      <c r="F205" s="173"/>
      <c r="G205" s="145">
        <f t="shared" si="7"/>
        <v>53200</v>
      </c>
      <c r="H205" s="35">
        <v>63840</v>
      </c>
    </row>
    <row r="206" spans="1:8" ht="15">
      <c r="A206" s="170"/>
      <c r="B206" s="162"/>
      <c r="C206" s="162"/>
      <c r="D206" s="162"/>
      <c r="E206" s="143" t="s">
        <v>293</v>
      </c>
      <c r="F206" s="147" t="s">
        <v>306</v>
      </c>
      <c r="G206" s="145">
        <f t="shared" si="7"/>
        <v>30800</v>
      </c>
      <c r="H206" s="35">
        <v>36960</v>
      </c>
    </row>
    <row r="207" spans="1:8" ht="15">
      <c r="A207" s="170"/>
      <c r="B207" s="162"/>
      <c r="C207" s="162"/>
      <c r="D207" s="162"/>
      <c r="E207" s="143" t="s">
        <v>294</v>
      </c>
      <c r="F207" s="147"/>
      <c r="G207" s="145">
        <f t="shared" si="7"/>
        <v>53200</v>
      </c>
      <c r="H207" s="35">
        <v>63840</v>
      </c>
    </row>
    <row r="208" spans="1:8" ht="15">
      <c r="A208" s="170"/>
      <c r="B208" s="162"/>
      <c r="C208" s="162"/>
      <c r="D208" s="162"/>
      <c r="E208" s="143" t="s">
        <v>295</v>
      </c>
      <c r="F208" s="174"/>
      <c r="G208" s="145">
        <f t="shared" si="7"/>
        <v>40600</v>
      </c>
      <c r="H208" s="35">
        <v>48720</v>
      </c>
    </row>
    <row r="209" spans="1:8" ht="30.75" thickBot="1">
      <c r="A209" s="170"/>
      <c r="B209" s="162"/>
      <c r="C209" s="162"/>
      <c r="D209" s="162"/>
      <c r="E209" s="144" t="s">
        <v>296</v>
      </c>
      <c r="F209" s="168"/>
      <c r="G209" s="145">
        <f t="shared" si="7"/>
        <v>42000</v>
      </c>
      <c r="H209" s="35">
        <v>50400</v>
      </c>
    </row>
    <row r="210" spans="1:8" ht="30" customHeight="1">
      <c r="A210" s="170" t="s">
        <v>298</v>
      </c>
      <c r="B210" s="162"/>
      <c r="C210" s="162"/>
      <c r="D210" s="162"/>
      <c r="E210" s="143" t="s">
        <v>299</v>
      </c>
      <c r="F210" s="174" t="s">
        <v>297</v>
      </c>
      <c r="G210" s="145">
        <f t="shared" si="7"/>
        <v>47600</v>
      </c>
      <c r="H210" s="35">
        <v>57120</v>
      </c>
    </row>
    <row r="211" spans="1:8" ht="15">
      <c r="A211" s="170"/>
      <c r="B211" s="162"/>
      <c r="C211" s="162"/>
      <c r="D211" s="162"/>
      <c r="E211" s="143" t="s">
        <v>300</v>
      </c>
      <c r="F211" s="173"/>
      <c r="G211" s="145">
        <f t="shared" si="7"/>
        <v>61600</v>
      </c>
      <c r="H211" s="35">
        <v>73920</v>
      </c>
    </row>
    <row r="212" spans="1:8" ht="15">
      <c r="A212" s="170"/>
      <c r="B212" s="162"/>
      <c r="C212" s="162"/>
      <c r="D212" s="162"/>
      <c r="E212" s="143" t="s">
        <v>301</v>
      </c>
      <c r="F212" s="173"/>
      <c r="G212" s="145">
        <f t="shared" si="7"/>
        <v>30800</v>
      </c>
      <c r="H212" s="35">
        <v>36960</v>
      </c>
    </row>
    <row r="213" spans="1:8" ht="15">
      <c r="A213" s="170"/>
      <c r="B213" s="162"/>
      <c r="C213" s="162"/>
      <c r="D213" s="162"/>
      <c r="E213" s="143" t="s">
        <v>302</v>
      </c>
      <c r="F213" s="173"/>
      <c r="G213" s="145">
        <f t="shared" si="7"/>
        <v>47600</v>
      </c>
      <c r="H213" s="35">
        <v>57120</v>
      </c>
    </row>
    <row r="214" spans="1:8" ht="15">
      <c r="A214" s="170"/>
      <c r="B214" s="162"/>
      <c r="C214" s="162"/>
      <c r="D214" s="162"/>
      <c r="E214" s="143" t="s">
        <v>303</v>
      </c>
      <c r="F214" s="168"/>
      <c r="G214" s="145">
        <f t="shared" si="7"/>
        <v>33600</v>
      </c>
      <c r="H214" s="35">
        <v>40320</v>
      </c>
    </row>
    <row r="215" spans="1:8" ht="30">
      <c r="A215" s="170"/>
      <c r="B215" s="162"/>
      <c r="C215" s="162"/>
      <c r="D215" s="162"/>
      <c r="E215" s="143" t="s">
        <v>304</v>
      </c>
      <c r="F215" s="174"/>
      <c r="G215" s="145">
        <f t="shared" si="7"/>
        <v>500</v>
      </c>
      <c r="H215" s="35">
        <v>600</v>
      </c>
    </row>
    <row r="216" spans="1:8" ht="45.75" thickBot="1">
      <c r="A216" s="171"/>
      <c r="B216" s="162"/>
      <c r="C216" s="157"/>
      <c r="D216" s="162"/>
      <c r="E216" s="144" t="s">
        <v>305</v>
      </c>
      <c r="F216" s="175"/>
      <c r="G216" s="146">
        <f t="shared" si="7"/>
        <v>750</v>
      </c>
      <c r="H216" s="122">
        <v>900</v>
      </c>
    </row>
    <row r="217" spans="1:8" ht="15">
      <c r="A217" s="158" t="s">
        <v>307</v>
      </c>
      <c r="B217" s="151" t="s">
        <v>308</v>
      </c>
      <c r="C217" s="163" t="s">
        <v>315</v>
      </c>
      <c r="D217" s="151" t="s">
        <v>286</v>
      </c>
      <c r="E217" s="64" t="s">
        <v>317</v>
      </c>
      <c r="F217" s="167" t="s">
        <v>321</v>
      </c>
      <c r="G217" s="44">
        <f aca="true" t="shared" si="8" ref="G217:G248">H217/1.2</f>
        <v>30600</v>
      </c>
      <c r="H217" s="36">
        <v>36720</v>
      </c>
    </row>
    <row r="218" spans="1:8" ht="15">
      <c r="A218" s="160"/>
      <c r="B218" s="152"/>
      <c r="C218" s="165"/>
      <c r="D218" s="152"/>
      <c r="E218" s="140"/>
      <c r="F218" s="147"/>
      <c r="G218" s="45">
        <f t="shared" si="8"/>
        <v>0</v>
      </c>
      <c r="H218" s="1"/>
    </row>
    <row r="219" spans="1:8" ht="15">
      <c r="A219" s="160"/>
      <c r="B219" s="152"/>
      <c r="C219" s="165"/>
      <c r="D219" s="152"/>
      <c r="E219" s="140"/>
      <c r="F219" s="147"/>
      <c r="G219" s="45">
        <f t="shared" si="8"/>
        <v>0</v>
      </c>
      <c r="H219" s="1"/>
    </row>
    <row r="220" spans="1:8" ht="15.75" thickBot="1">
      <c r="A220" s="161"/>
      <c r="B220" s="156"/>
      <c r="C220" s="166"/>
      <c r="D220" s="156"/>
      <c r="E220" s="142"/>
      <c r="F220" s="148"/>
      <c r="G220" s="46">
        <f t="shared" si="8"/>
        <v>0</v>
      </c>
      <c r="H220" s="32"/>
    </row>
    <row r="221" spans="1:8" ht="15" customHeight="1">
      <c r="A221" s="158" t="s">
        <v>309</v>
      </c>
      <c r="B221" s="151" t="s">
        <v>312</v>
      </c>
      <c r="C221" s="163" t="s">
        <v>315</v>
      </c>
      <c r="D221" s="151" t="s">
        <v>286</v>
      </c>
      <c r="E221" s="64" t="s">
        <v>317</v>
      </c>
      <c r="F221" s="167" t="s">
        <v>297</v>
      </c>
      <c r="G221" s="44">
        <f t="shared" si="8"/>
        <v>41441.66666666667</v>
      </c>
      <c r="H221" s="36">
        <v>49730</v>
      </c>
    </row>
    <row r="222" spans="1:8" ht="15">
      <c r="A222" s="160"/>
      <c r="B222" s="152"/>
      <c r="C222" s="165"/>
      <c r="D222" s="152"/>
      <c r="E222" s="140"/>
      <c r="F222" s="147"/>
      <c r="G222" s="45">
        <f t="shared" si="8"/>
        <v>0</v>
      </c>
      <c r="H222" s="1"/>
    </row>
    <row r="223" spans="1:8" ht="15">
      <c r="A223" s="160"/>
      <c r="B223" s="152"/>
      <c r="C223" s="165"/>
      <c r="D223" s="152"/>
      <c r="E223" s="140"/>
      <c r="F223" s="147"/>
      <c r="G223" s="45">
        <f t="shared" si="8"/>
        <v>0</v>
      </c>
      <c r="H223" s="1"/>
    </row>
    <row r="224" spans="1:8" ht="15.75" thickBot="1">
      <c r="A224" s="161"/>
      <c r="B224" s="156"/>
      <c r="C224" s="166"/>
      <c r="D224" s="156"/>
      <c r="E224" s="142"/>
      <c r="F224" s="148"/>
      <c r="G224" s="46">
        <f t="shared" si="8"/>
        <v>0</v>
      </c>
      <c r="H224" s="32"/>
    </row>
    <row r="225" spans="1:8" ht="15" customHeight="1">
      <c r="A225" s="158" t="s">
        <v>310</v>
      </c>
      <c r="B225" s="151" t="s">
        <v>311</v>
      </c>
      <c r="C225" s="163" t="s">
        <v>315</v>
      </c>
      <c r="D225" s="151" t="s">
        <v>286</v>
      </c>
      <c r="E225" s="64" t="s">
        <v>317</v>
      </c>
      <c r="F225" s="167" t="s">
        <v>297</v>
      </c>
      <c r="G225" s="44">
        <f t="shared" si="8"/>
        <v>50400</v>
      </c>
      <c r="H225" s="36">
        <v>60480</v>
      </c>
    </row>
    <row r="226" spans="1:8" ht="15">
      <c r="A226" s="160"/>
      <c r="B226" s="152"/>
      <c r="C226" s="165"/>
      <c r="D226" s="152"/>
      <c r="E226" s="140"/>
      <c r="F226" s="147"/>
      <c r="G226" s="45">
        <f t="shared" si="8"/>
        <v>0</v>
      </c>
      <c r="H226" s="1"/>
    </row>
    <row r="227" spans="1:8" ht="15">
      <c r="A227" s="160"/>
      <c r="B227" s="152"/>
      <c r="C227" s="165"/>
      <c r="D227" s="152"/>
      <c r="E227" s="140"/>
      <c r="F227" s="147"/>
      <c r="G227" s="45">
        <f t="shared" si="8"/>
        <v>0</v>
      </c>
      <c r="H227" s="1"/>
    </row>
    <row r="228" spans="1:8" ht="15.75" thickBot="1">
      <c r="A228" s="161"/>
      <c r="B228" s="156"/>
      <c r="C228" s="166"/>
      <c r="D228" s="156"/>
      <c r="E228" s="142"/>
      <c r="F228" s="148"/>
      <c r="G228" s="46">
        <f t="shared" si="8"/>
        <v>0</v>
      </c>
      <c r="H228" s="32"/>
    </row>
    <row r="229" spans="1:8" ht="15" customHeight="1">
      <c r="A229" s="158" t="s">
        <v>313</v>
      </c>
      <c r="B229" s="151" t="s">
        <v>314</v>
      </c>
      <c r="C229" s="163" t="s">
        <v>315</v>
      </c>
      <c r="D229" s="151" t="s">
        <v>286</v>
      </c>
      <c r="E229" s="64" t="s">
        <v>317</v>
      </c>
      <c r="F229" s="167" t="s">
        <v>316</v>
      </c>
      <c r="G229" s="44">
        <f t="shared" si="8"/>
        <v>53833.333333333336</v>
      </c>
      <c r="H229" s="36">
        <v>64600</v>
      </c>
    </row>
    <row r="230" spans="1:8" ht="15">
      <c r="A230" s="160"/>
      <c r="B230" s="152"/>
      <c r="C230" s="165"/>
      <c r="D230" s="152"/>
      <c r="E230" s="140" t="s">
        <v>318</v>
      </c>
      <c r="F230" s="147"/>
      <c r="G230" s="45">
        <f t="shared" si="8"/>
        <v>64600</v>
      </c>
      <c r="H230" s="1">
        <v>77520</v>
      </c>
    </row>
    <row r="231" spans="1:8" ht="15.75" thickBot="1">
      <c r="A231" s="161"/>
      <c r="B231" s="156"/>
      <c r="C231" s="166"/>
      <c r="D231" s="156"/>
      <c r="E231" s="142" t="s">
        <v>156</v>
      </c>
      <c r="F231" s="148"/>
      <c r="G231" s="46">
        <f t="shared" si="8"/>
        <v>64600</v>
      </c>
      <c r="H231" s="32">
        <v>77520</v>
      </c>
    </row>
    <row r="232" spans="1:8" ht="15" customHeight="1">
      <c r="A232" s="158" t="s">
        <v>319</v>
      </c>
      <c r="B232" s="151" t="s">
        <v>320</v>
      </c>
      <c r="C232" s="163" t="s">
        <v>315</v>
      </c>
      <c r="D232" s="151" t="s">
        <v>286</v>
      </c>
      <c r="E232" s="64" t="s">
        <v>322</v>
      </c>
      <c r="F232" s="167" t="s">
        <v>321</v>
      </c>
      <c r="G232" s="44">
        <f t="shared" si="8"/>
        <v>46250</v>
      </c>
      <c r="H232" s="36">
        <v>55500</v>
      </c>
    </row>
    <row r="233" spans="1:8" ht="15">
      <c r="A233" s="160"/>
      <c r="B233" s="152"/>
      <c r="C233" s="165"/>
      <c r="D233" s="152"/>
      <c r="E233" s="140" t="s">
        <v>160</v>
      </c>
      <c r="F233" s="147"/>
      <c r="G233" s="45">
        <f t="shared" si="8"/>
        <v>50000</v>
      </c>
      <c r="H233" s="1">
        <v>60000</v>
      </c>
    </row>
    <row r="234" spans="1:8" ht="15">
      <c r="A234" s="160"/>
      <c r="B234" s="152"/>
      <c r="C234" s="165"/>
      <c r="D234" s="152"/>
      <c r="E234" s="73" t="s">
        <v>323</v>
      </c>
      <c r="F234" s="147"/>
      <c r="G234" s="45">
        <f t="shared" si="8"/>
        <v>31250</v>
      </c>
      <c r="H234" s="1">
        <v>37500</v>
      </c>
    </row>
    <row r="235" spans="1:8" ht="15.75" thickBot="1">
      <c r="A235" s="161"/>
      <c r="B235" s="156"/>
      <c r="C235" s="166"/>
      <c r="D235" s="156"/>
      <c r="E235" s="142" t="s">
        <v>324</v>
      </c>
      <c r="F235" s="148"/>
      <c r="G235" s="46">
        <f t="shared" si="8"/>
        <v>46250</v>
      </c>
      <c r="H235" s="32">
        <v>55500</v>
      </c>
    </row>
    <row r="236" spans="1:8" ht="15" customHeight="1">
      <c r="A236" s="158" t="s">
        <v>325</v>
      </c>
      <c r="B236" s="151" t="s">
        <v>327</v>
      </c>
      <c r="C236" s="163" t="s">
        <v>315</v>
      </c>
      <c r="D236" s="151" t="s">
        <v>286</v>
      </c>
      <c r="E236" s="64" t="s">
        <v>158</v>
      </c>
      <c r="F236" s="167" t="s">
        <v>321</v>
      </c>
      <c r="G236" s="44">
        <f t="shared" si="8"/>
        <v>68250</v>
      </c>
      <c r="H236" s="36">
        <v>81900</v>
      </c>
    </row>
    <row r="237" spans="1:8" ht="15">
      <c r="A237" s="160"/>
      <c r="B237" s="152"/>
      <c r="C237" s="165"/>
      <c r="D237" s="152"/>
      <c r="E237" s="140" t="s">
        <v>4</v>
      </c>
      <c r="F237" s="147"/>
      <c r="G237" s="45">
        <f t="shared" si="8"/>
        <v>52500</v>
      </c>
      <c r="H237" s="1">
        <v>63000</v>
      </c>
    </row>
    <row r="238" spans="1:8" ht="15">
      <c r="A238" s="160"/>
      <c r="B238" s="152"/>
      <c r="C238" s="165"/>
      <c r="D238" s="152"/>
      <c r="E238" s="140" t="s">
        <v>160</v>
      </c>
      <c r="F238" s="147"/>
      <c r="G238" s="45">
        <f t="shared" si="8"/>
        <v>60375</v>
      </c>
      <c r="H238" s="1">
        <v>72450</v>
      </c>
    </row>
    <row r="239" spans="1:8" ht="15.75" thickBot="1">
      <c r="A239" s="161"/>
      <c r="B239" s="156"/>
      <c r="C239" s="166"/>
      <c r="D239" s="156"/>
      <c r="E239" s="142" t="s">
        <v>326</v>
      </c>
      <c r="F239" s="148"/>
      <c r="G239" s="46">
        <f t="shared" si="8"/>
        <v>57750</v>
      </c>
      <c r="H239" s="32">
        <v>69300</v>
      </c>
    </row>
    <row r="240" spans="1:8" ht="15" customHeight="1">
      <c r="A240" s="158" t="s">
        <v>328</v>
      </c>
      <c r="B240" s="151" t="s">
        <v>329</v>
      </c>
      <c r="C240" s="163" t="s">
        <v>315</v>
      </c>
      <c r="D240" s="151" t="s">
        <v>286</v>
      </c>
      <c r="E240" s="64" t="s">
        <v>317</v>
      </c>
      <c r="F240" s="167" t="s">
        <v>321</v>
      </c>
      <c r="G240" s="44">
        <f t="shared" si="8"/>
        <v>37500</v>
      </c>
      <c r="H240" s="36">
        <v>45000</v>
      </c>
    </row>
    <row r="241" spans="1:8" ht="15">
      <c r="A241" s="160"/>
      <c r="B241" s="152"/>
      <c r="C241" s="165"/>
      <c r="D241" s="152"/>
      <c r="E241" s="140"/>
      <c r="F241" s="147"/>
      <c r="G241" s="45">
        <f t="shared" si="8"/>
        <v>0</v>
      </c>
      <c r="H241" s="1"/>
    </row>
    <row r="242" spans="1:8" ht="15">
      <c r="A242" s="160"/>
      <c r="B242" s="152"/>
      <c r="C242" s="165"/>
      <c r="D242" s="152"/>
      <c r="E242" s="140"/>
      <c r="F242" s="147"/>
      <c r="G242" s="45">
        <f t="shared" si="8"/>
        <v>0</v>
      </c>
      <c r="H242" s="1"/>
    </row>
    <row r="243" spans="1:8" ht="15.75" thickBot="1">
      <c r="A243" s="161"/>
      <c r="B243" s="156"/>
      <c r="C243" s="166"/>
      <c r="D243" s="156"/>
      <c r="E243" s="142"/>
      <c r="F243" s="148"/>
      <c r="G243" s="46">
        <f t="shared" si="8"/>
        <v>0</v>
      </c>
      <c r="H243" s="32"/>
    </row>
    <row r="244" spans="1:8" ht="15" customHeight="1">
      <c r="A244" s="158" t="s">
        <v>330</v>
      </c>
      <c r="B244" s="151" t="s">
        <v>331</v>
      </c>
      <c r="C244" s="163" t="s">
        <v>315</v>
      </c>
      <c r="D244" s="151" t="s">
        <v>286</v>
      </c>
      <c r="E244" s="64" t="s">
        <v>317</v>
      </c>
      <c r="F244" s="167" t="s">
        <v>321</v>
      </c>
      <c r="G244" s="44">
        <f t="shared" si="8"/>
        <v>34150</v>
      </c>
      <c r="H244" s="36">
        <v>40980</v>
      </c>
    </row>
    <row r="245" spans="1:8" ht="15">
      <c r="A245" s="160"/>
      <c r="B245" s="152"/>
      <c r="C245" s="165"/>
      <c r="D245" s="152"/>
      <c r="E245" s="140"/>
      <c r="F245" s="147"/>
      <c r="G245" s="45">
        <f t="shared" si="8"/>
        <v>0</v>
      </c>
      <c r="H245" s="1"/>
    </row>
    <row r="246" spans="1:8" ht="15">
      <c r="A246" s="160"/>
      <c r="B246" s="152"/>
      <c r="C246" s="165"/>
      <c r="D246" s="152"/>
      <c r="E246" s="140"/>
      <c r="F246" s="147"/>
      <c r="G246" s="45">
        <f t="shared" si="8"/>
        <v>0</v>
      </c>
      <c r="H246" s="1"/>
    </row>
    <row r="247" spans="1:8" ht="15.75" thickBot="1">
      <c r="A247" s="161"/>
      <c r="B247" s="156"/>
      <c r="C247" s="166"/>
      <c r="D247" s="156"/>
      <c r="E247" s="142"/>
      <c r="F247" s="148"/>
      <c r="G247" s="46">
        <f t="shared" si="8"/>
        <v>0</v>
      </c>
      <c r="H247" s="32"/>
    </row>
    <row r="248" spans="1:8" ht="15" customHeight="1">
      <c r="A248" s="158" t="s">
        <v>332</v>
      </c>
      <c r="B248" s="151" t="s">
        <v>333</v>
      </c>
      <c r="C248" s="163" t="s">
        <v>315</v>
      </c>
      <c r="D248" s="151" t="s">
        <v>286</v>
      </c>
      <c r="E248" s="64" t="s">
        <v>334</v>
      </c>
      <c r="F248" s="167" t="s">
        <v>321</v>
      </c>
      <c r="G248" s="44">
        <f t="shared" si="8"/>
        <v>51900</v>
      </c>
      <c r="H248" s="36">
        <v>62280</v>
      </c>
    </row>
    <row r="249" spans="1:8" ht="15.75" thickBot="1">
      <c r="A249" s="161"/>
      <c r="B249" s="156"/>
      <c r="C249" s="166"/>
      <c r="D249" s="156"/>
      <c r="E249" s="142" t="s">
        <v>160</v>
      </c>
      <c r="F249" s="148"/>
      <c r="G249" s="46">
        <f aca="true" t="shared" si="9" ref="G249:G267">H249/1.2</f>
        <v>62275</v>
      </c>
      <c r="H249" s="32">
        <v>74730</v>
      </c>
    </row>
    <row r="250" spans="1:8" ht="15" customHeight="1">
      <c r="A250" s="158" t="s">
        <v>335</v>
      </c>
      <c r="B250" s="151" t="s">
        <v>333</v>
      </c>
      <c r="C250" s="163" t="s">
        <v>315</v>
      </c>
      <c r="D250" s="151" t="s">
        <v>286</v>
      </c>
      <c r="E250" s="64" t="s">
        <v>317</v>
      </c>
      <c r="F250" s="167" t="s">
        <v>321</v>
      </c>
      <c r="G250" s="44">
        <f t="shared" si="9"/>
        <v>37500</v>
      </c>
      <c r="H250" s="36">
        <v>45000</v>
      </c>
    </row>
    <row r="251" spans="1:8" ht="15">
      <c r="A251" s="160"/>
      <c r="B251" s="152"/>
      <c r="C251" s="165"/>
      <c r="D251" s="152"/>
      <c r="E251" s="140"/>
      <c r="F251" s="147"/>
      <c r="G251" s="45">
        <f t="shared" si="9"/>
        <v>0</v>
      </c>
      <c r="H251" s="1"/>
    </row>
    <row r="252" spans="1:8" ht="15">
      <c r="A252" s="160"/>
      <c r="B252" s="152"/>
      <c r="C252" s="165"/>
      <c r="D252" s="152"/>
      <c r="E252" s="140"/>
      <c r="F252" s="147"/>
      <c r="G252" s="45">
        <f t="shared" si="9"/>
        <v>0</v>
      </c>
      <c r="H252" s="1"/>
    </row>
    <row r="253" spans="1:8" ht="15.75" thickBot="1">
      <c r="A253" s="161"/>
      <c r="B253" s="156"/>
      <c r="C253" s="166"/>
      <c r="D253" s="156"/>
      <c r="E253" s="142"/>
      <c r="F253" s="148"/>
      <c r="G253" s="46">
        <f t="shared" si="9"/>
        <v>0</v>
      </c>
      <c r="H253" s="32"/>
    </row>
    <row r="254" spans="1:8" ht="15" customHeight="1">
      <c r="A254" s="158" t="s">
        <v>336</v>
      </c>
      <c r="B254" s="151" t="s">
        <v>327</v>
      </c>
      <c r="C254" s="163" t="s">
        <v>315</v>
      </c>
      <c r="D254" s="151" t="s">
        <v>286</v>
      </c>
      <c r="E254" s="64" t="s">
        <v>317</v>
      </c>
      <c r="F254" s="167" t="s">
        <v>339</v>
      </c>
      <c r="G254" s="44">
        <f t="shared" si="9"/>
        <v>44625</v>
      </c>
      <c r="H254" s="36">
        <v>53550</v>
      </c>
    </row>
    <row r="255" spans="1:8" ht="15">
      <c r="A255" s="160"/>
      <c r="B255" s="152"/>
      <c r="C255" s="165"/>
      <c r="D255" s="152"/>
      <c r="E255" s="140"/>
      <c r="F255" s="147"/>
      <c r="G255" s="45">
        <f t="shared" si="9"/>
        <v>0</v>
      </c>
      <c r="H255" s="1"/>
    </row>
    <row r="256" spans="1:8" ht="15">
      <c r="A256" s="160"/>
      <c r="B256" s="152"/>
      <c r="C256" s="165"/>
      <c r="D256" s="152"/>
      <c r="E256" s="140"/>
      <c r="F256" s="147"/>
      <c r="G256" s="45">
        <f t="shared" si="9"/>
        <v>0</v>
      </c>
      <c r="H256" s="1"/>
    </row>
    <row r="257" spans="1:8" ht="15.75" thickBot="1">
      <c r="A257" s="161"/>
      <c r="B257" s="156"/>
      <c r="C257" s="166"/>
      <c r="D257" s="156"/>
      <c r="E257" s="142"/>
      <c r="F257" s="148"/>
      <c r="G257" s="46">
        <f t="shared" si="9"/>
        <v>0</v>
      </c>
      <c r="H257" s="32"/>
    </row>
    <row r="258" spans="1:8" ht="15" customHeight="1">
      <c r="A258" s="158" t="s">
        <v>337</v>
      </c>
      <c r="B258" s="151" t="s">
        <v>338</v>
      </c>
      <c r="C258" s="163" t="s">
        <v>315</v>
      </c>
      <c r="D258" s="151" t="s">
        <v>286</v>
      </c>
      <c r="E258" s="64" t="s">
        <v>317</v>
      </c>
      <c r="F258" s="167" t="s">
        <v>339</v>
      </c>
      <c r="G258" s="44">
        <f t="shared" si="9"/>
        <v>121275</v>
      </c>
      <c r="H258" s="36">
        <v>145530</v>
      </c>
    </row>
    <row r="259" spans="1:8" ht="15.75" thickBot="1">
      <c r="A259" s="161"/>
      <c r="B259" s="156"/>
      <c r="C259" s="166"/>
      <c r="D259" s="156"/>
      <c r="E259" s="142" t="s">
        <v>160</v>
      </c>
      <c r="F259" s="148"/>
      <c r="G259" s="46">
        <f t="shared" si="9"/>
        <v>138600</v>
      </c>
      <c r="H259" s="32">
        <v>166320</v>
      </c>
    </row>
    <row r="260" spans="1:8" ht="15" customHeight="1">
      <c r="A260" s="158" t="s">
        <v>340</v>
      </c>
      <c r="B260" s="151" t="s">
        <v>331</v>
      </c>
      <c r="C260" s="163" t="s">
        <v>315</v>
      </c>
      <c r="D260" s="151" t="s">
        <v>286</v>
      </c>
      <c r="E260" s="64" t="s">
        <v>334</v>
      </c>
      <c r="F260" s="167" t="s">
        <v>321</v>
      </c>
      <c r="G260" s="44">
        <f t="shared" si="9"/>
        <v>50100</v>
      </c>
      <c r="H260" s="36">
        <v>60120</v>
      </c>
    </row>
    <row r="261" spans="1:8" ht="15">
      <c r="A261" s="160"/>
      <c r="B261" s="152"/>
      <c r="C261" s="165"/>
      <c r="D261" s="152"/>
      <c r="E261" s="140"/>
      <c r="F261" s="147"/>
      <c r="G261" s="45">
        <f t="shared" si="9"/>
        <v>0</v>
      </c>
      <c r="H261" s="1"/>
    </row>
    <row r="262" spans="1:8" ht="15">
      <c r="A262" s="160"/>
      <c r="B262" s="152"/>
      <c r="C262" s="165"/>
      <c r="D262" s="152"/>
      <c r="E262" s="140"/>
      <c r="F262" s="147"/>
      <c r="G262" s="45">
        <f t="shared" si="9"/>
        <v>0</v>
      </c>
      <c r="H262" s="1"/>
    </row>
    <row r="263" spans="1:8" ht="15.75" thickBot="1">
      <c r="A263" s="161"/>
      <c r="B263" s="156"/>
      <c r="C263" s="166"/>
      <c r="D263" s="156"/>
      <c r="E263" s="142"/>
      <c r="F263" s="148"/>
      <c r="G263" s="46">
        <f t="shared" si="9"/>
        <v>0</v>
      </c>
      <c r="H263" s="32"/>
    </row>
    <row r="264" spans="1:8" ht="15" customHeight="1">
      <c r="A264" s="158" t="s">
        <v>341</v>
      </c>
      <c r="B264" s="151" t="s">
        <v>342</v>
      </c>
      <c r="C264" s="163" t="s">
        <v>315</v>
      </c>
      <c r="D264" s="151" t="s">
        <v>286</v>
      </c>
      <c r="E264" s="64" t="s">
        <v>317</v>
      </c>
      <c r="F264" s="167" t="s">
        <v>316</v>
      </c>
      <c r="G264" s="44">
        <f t="shared" si="9"/>
        <v>65166.66666666667</v>
      </c>
      <c r="H264" s="36">
        <v>78200</v>
      </c>
    </row>
    <row r="265" spans="1:8" ht="15">
      <c r="A265" s="160"/>
      <c r="B265" s="152"/>
      <c r="C265" s="165"/>
      <c r="D265" s="152"/>
      <c r="E265" s="140"/>
      <c r="F265" s="147"/>
      <c r="G265" s="45">
        <f t="shared" si="9"/>
        <v>0</v>
      </c>
      <c r="H265" s="1"/>
    </row>
    <row r="266" spans="1:8" ht="15">
      <c r="A266" s="160"/>
      <c r="B266" s="152"/>
      <c r="C266" s="165"/>
      <c r="D266" s="152"/>
      <c r="E266" s="140"/>
      <c r="F266" s="147"/>
      <c r="G266" s="45">
        <f t="shared" si="9"/>
        <v>0</v>
      </c>
      <c r="H266" s="1"/>
    </row>
    <row r="267" spans="1:8" ht="15.75" thickBot="1">
      <c r="A267" s="161"/>
      <c r="B267" s="156"/>
      <c r="C267" s="166"/>
      <c r="D267" s="156"/>
      <c r="E267" s="142"/>
      <c r="F267" s="148"/>
      <c r="G267" s="46">
        <f t="shared" si="9"/>
        <v>0</v>
      </c>
      <c r="H267" s="32"/>
    </row>
    <row r="268" spans="1:8" ht="15" customHeight="1">
      <c r="A268" s="158" t="s">
        <v>343</v>
      </c>
      <c r="B268" s="151" t="s">
        <v>344</v>
      </c>
      <c r="C268" s="163" t="s">
        <v>315</v>
      </c>
      <c r="D268" s="151" t="s">
        <v>286</v>
      </c>
      <c r="E268" s="64" t="s">
        <v>317</v>
      </c>
      <c r="F268" s="167" t="s">
        <v>339</v>
      </c>
      <c r="G268" s="44">
        <f aca="true" t="shared" si="10" ref="G268:G288">H268/1.2</f>
        <v>31500</v>
      </c>
      <c r="H268" s="36">
        <v>37800</v>
      </c>
    </row>
    <row r="269" spans="1:8" ht="15">
      <c r="A269" s="160"/>
      <c r="B269" s="152"/>
      <c r="C269" s="165"/>
      <c r="D269" s="152"/>
      <c r="E269" s="140"/>
      <c r="F269" s="147"/>
      <c r="G269" s="45">
        <f t="shared" si="10"/>
        <v>0</v>
      </c>
      <c r="H269" s="1"/>
    </row>
    <row r="270" spans="1:8" ht="15">
      <c r="A270" s="160"/>
      <c r="B270" s="152"/>
      <c r="C270" s="165"/>
      <c r="D270" s="152"/>
      <c r="E270" s="140"/>
      <c r="F270" s="147"/>
      <c r="G270" s="45">
        <f t="shared" si="10"/>
        <v>0</v>
      </c>
      <c r="H270" s="1"/>
    </row>
    <row r="271" spans="1:8" ht="15.75" thickBot="1">
      <c r="A271" s="161"/>
      <c r="B271" s="156"/>
      <c r="C271" s="166"/>
      <c r="D271" s="156"/>
      <c r="E271" s="142"/>
      <c r="F271" s="148"/>
      <c r="G271" s="46">
        <f t="shared" si="10"/>
        <v>0</v>
      </c>
      <c r="H271" s="32"/>
    </row>
    <row r="272" spans="1:8" ht="15" customHeight="1">
      <c r="A272" s="158" t="s">
        <v>345</v>
      </c>
      <c r="B272" s="151" t="s">
        <v>346</v>
      </c>
      <c r="C272" s="163" t="s">
        <v>315</v>
      </c>
      <c r="D272" s="151" t="s">
        <v>286</v>
      </c>
      <c r="E272" s="64" t="s">
        <v>351</v>
      </c>
      <c r="F272" s="167" t="s">
        <v>347</v>
      </c>
      <c r="G272" s="44">
        <f aca="true" t="shared" si="11" ref="G272:G280">H272/1.2</f>
        <v>61143.333333333336</v>
      </c>
      <c r="H272" s="36">
        <v>73372</v>
      </c>
    </row>
    <row r="273" spans="1:8" ht="15" customHeight="1">
      <c r="A273" s="159"/>
      <c r="B273" s="162"/>
      <c r="C273" s="164"/>
      <c r="D273" s="162"/>
      <c r="E273" s="73" t="s">
        <v>352</v>
      </c>
      <c r="F273" s="168"/>
      <c r="G273" s="47">
        <f t="shared" si="11"/>
        <v>79126.66666666667</v>
      </c>
      <c r="H273" s="35">
        <v>94952</v>
      </c>
    </row>
    <row r="274" spans="1:8" ht="15">
      <c r="A274" s="160"/>
      <c r="B274" s="152"/>
      <c r="C274" s="165"/>
      <c r="D274" s="152"/>
      <c r="E274" s="140" t="s">
        <v>348</v>
      </c>
      <c r="F274" s="147"/>
      <c r="G274" s="45">
        <f t="shared" si="11"/>
        <v>52566.66666666667</v>
      </c>
      <c r="H274" s="1">
        <v>63080</v>
      </c>
    </row>
    <row r="275" spans="1:8" ht="15">
      <c r="A275" s="160"/>
      <c r="B275" s="152"/>
      <c r="C275" s="165"/>
      <c r="D275" s="152"/>
      <c r="E275" s="140" t="s">
        <v>349</v>
      </c>
      <c r="F275" s="147"/>
      <c r="G275" s="45">
        <f t="shared" si="11"/>
        <v>64740</v>
      </c>
      <c r="H275" s="1">
        <v>77688</v>
      </c>
    </row>
    <row r="276" spans="1:8" ht="15.75" thickBot="1">
      <c r="A276" s="161"/>
      <c r="B276" s="156"/>
      <c r="C276" s="166"/>
      <c r="D276" s="156"/>
      <c r="E276" s="142" t="s">
        <v>350</v>
      </c>
      <c r="F276" s="148"/>
      <c r="G276" s="46">
        <f t="shared" si="11"/>
        <v>71933.33333333334</v>
      </c>
      <c r="H276" s="32">
        <v>86320</v>
      </c>
    </row>
    <row r="277" spans="1:8" ht="15" customHeight="1">
      <c r="A277" s="158" t="s">
        <v>353</v>
      </c>
      <c r="B277" s="151" t="s">
        <v>354</v>
      </c>
      <c r="C277" s="153" t="s">
        <v>315</v>
      </c>
      <c r="D277" s="151" t="s">
        <v>286</v>
      </c>
      <c r="E277" s="64" t="s">
        <v>317</v>
      </c>
      <c r="F277" s="167" t="s">
        <v>372</v>
      </c>
      <c r="G277" s="44">
        <f t="shared" si="11"/>
        <v>34400</v>
      </c>
      <c r="H277" s="36">
        <v>41280</v>
      </c>
    </row>
    <row r="278" spans="1:8" ht="15">
      <c r="A278" s="160"/>
      <c r="B278" s="152"/>
      <c r="C278" s="154"/>
      <c r="D278" s="152"/>
      <c r="E278" s="140" t="s">
        <v>371</v>
      </c>
      <c r="F278" s="147"/>
      <c r="G278" s="45">
        <f t="shared" si="11"/>
        <v>45866.66666666667</v>
      </c>
      <c r="H278" s="1">
        <v>55040</v>
      </c>
    </row>
    <row r="279" spans="1:8" ht="15">
      <c r="A279" s="160"/>
      <c r="B279" s="152"/>
      <c r="C279" s="154"/>
      <c r="D279" s="152"/>
      <c r="E279" s="140"/>
      <c r="F279" s="147"/>
      <c r="G279" s="45">
        <f t="shared" si="11"/>
        <v>0</v>
      </c>
      <c r="H279" s="1"/>
    </row>
    <row r="280" spans="1:8" ht="15.75" thickBot="1">
      <c r="A280" s="161"/>
      <c r="B280" s="156"/>
      <c r="C280" s="157"/>
      <c r="D280" s="156"/>
      <c r="E280" s="142"/>
      <c r="F280" s="148"/>
      <c r="G280" s="46">
        <f t="shared" si="11"/>
        <v>0</v>
      </c>
      <c r="H280" s="32"/>
    </row>
    <row r="281" spans="1:8" ht="15" customHeight="1">
      <c r="A281" s="158" t="s">
        <v>355</v>
      </c>
      <c r="B281" s="151" t="s">
        <v>358</v>
      </c>
      <c r="C281" s="153" t="s">
        <v>315</v>
      </c>
      <c r="D281" s="151" t="s">
        <v>286</v>
      </c>
      <c r="E281" s="64" t="s">
        <v>317</v>
      </c>
      <c r="F281" s="167" t="s">
        <v>321</v>
      </c>
      <c r="G281" s="44">
        <f t="shared" si="10"/>
        <v>66150</v>
      </c>
      <c r="H281" s="36">
        <v>79380</v>
      </c>
    </row>
    <row r="282" spans="1:8" ht="15">
      <c r="A282" s="160"/>
      <c r="B282" s="152"/>
      <c r="C282" s="154"/>
      <c r="D282" s="152"/>
      <c r="E282" s="140"/>
      <c r="F282" s="147"/>
      <c r="G282" s="45">
        <f t="shared" si="10"/>
        <v>0</v>
      </c>
      <c r="H282" s="1"/>
    </row>
    <row r="283" spans="1:8" ht="15">
      <c r="A283" s="160"/>
      <c r="B283" s="152"/>
      <c r="C283" s="154"/>
      <c r="D283" s="152"/>
      <c r="E283" s="140"/>
      <c r="F283" s="147"/>
      <c r="G283" s="45">
        <f t="shared" si="10"/>
        <v>0</v>
      </c>
      <c r="H283" s="1"/>
    </row>
    <row r="284" spans="1:8" ht="15.75" thickBot="1">
      <c r="A284" s="161"/>
      <c r="B284" s="156"/>
      <c r="C284" s="157"/>
      <c r="D284" s="156"/>
      <c r="E284" s="142"/>
      <c r="F284" s="148"/>
      <c r="G284" s="46">
        <f t="shared" si="10"/>
        <v>0</v>
      </c>
      <c r="H284" s="32"/>
    </row>
    <row r="285" spans="1:8" ht="15" customHeight="1">
      <c r="A285" s="158" t="s">
        <v>357</v>
      </c>
      <c r="B285" s="151" t="s">
        <v>124</v>
      </c>
      <c r="C285" s="153" t="s">
        <v>315</v>
      </c>
      <c r="D285" s="151" t="s">
        <v>286</v>
      </c>
      <c r="E285" s="64" t="s">
        <v>317</v>
      </c>
      <c r="F285" s="167" t="s">
        <v>339</v>
      </c>
      <c r="G285" s="44">
        <f t="shared" si="10"/>
        <v>35966.66666666667</v>
      </c>
      <c r="H285" s="36">
        <v>43160</v>
      </c>
    </row>
    <row r="286" spans="1:8" ht="15">
      <c r="A286" s="160"/>
      <c r="B286" s="152"/>
      <c r="C286" s="154"/>
      <c r="D286" s="152"/>
      <c r="E286" s="140"/>
      <c r="F286" s="147"/>
      <c r="G286" s="45">
        <f t="shared" si="10"/>
        <v>0</v>
      </c>
      <c r="H286" s="1"/>
    </row>
    <row r="287" spans="1:8" ht="15">
      <c r="A287" s="160"/>
      <c r="B287" s="152"/>
      <c r="C287" s="154"/>
      <c r="D287" s="152"/>
      <c r="E287" s="140"/>
      <c r="F287" s="147"/>
      <c r="G287" s="45">
        <f t="shared" si="10"/>
        <v>0</v>
      </c>
      <c r="H287" s="1"/>
    </row>
    <row r="288" spans="1:8" ht="15.75" thickBot="1">
      <c r="A288" s="161"/>
      <c r="B288" s="156"/>
      <c r="C288" s="157"/>
      <c r="D288" s="156"/>
      <c r="E288" s="142"/>
      <c r="F288" s="148"/>
      <c r="G288" s="46">
        <f t="shared" si="10"/>
        <v>0</v>
      </c>
      <c r="H288" s="32"/>
    </row>
    <row r="289" spans="1:8" ht="15" customHeight="1">
      <c r="A289" s="158" t="s">
        <v>359</v>
      </c>
      <c r="B289" s="151" t="s">
        <v>360</v>
      </c>
      <c r="C289" s="153" t="s">
        <v>315</v>
      </c>
      <c r="D289" s="151" t="s">
        <v>286</v>
      </c>
      <c r="E289" s="64" t="s">
        <v>317</v>
      </c>
      <c r="F289" s="167" t="s">
        <v>321</v>
      </c>
      <c r="G289" s="44">
        <f aca="true" t="shared" si="12" ref="G289:G302">H289/1.2</f>
        <v>31500</v>
      </c>
      <c r="H289" s="36">
        <v>37800</v>
      </c>
    </row>
    <row r="290" spans="1:8" ht="15">
      <c r="A290" s="160"/>
      <c r="B290" s="152"/>
      <c r="C290" s="154"/>
      <c r="D290" s="152"/>
      <c r="E290" s="140"/>
      <c r="F290" s="147"/>
      <c r="G290" s="45">
        <f t="shared" si="12"/>
        <v>0</v>
      </c>
      <c r="H290" s="1"/>
    </row>
    <row r="291" spans="1:8" ht="15">
      <c r="A291" s="160"/>
      <c r="B291" s="152"/>
      <c r="C291" s="154"/>
      <c r="D291" s="152"/>
      <c r="E291" s="140"/>
      <c r="F291" s="147"/>
      <c r="G291" s="45">
        <f t="shared" si="12"/>
        <v>0</v>
      </c>
      <c r="H291" s="1"/>
    </row>
    <row r="292" spans="1:8" ht="15.75" thickBot="1">
      <c r="A292" s="161"/>
      <c r="B292" s="156"/>
      <c r="C292" s="157"/>
      <c r="D292" s="156"/>
      <c r="E292" s="142"/>
      <c r="F292" s="148"/>
      <c r="G292" s="46">
        <f t="shared" si="12"/>
        <v>0</v>
      </c>
      <c r="H292" s="32"/>
    </row>
    <row r="293" spans="1:8" ht="15" customHeight="1">
      <c r="A293" s="158" t="s">
        <v>361</v>
      </c>
      <c r="B293" s="151" t="s">
        <v>356</v>
      </c>
      <c r="C293" s="153" t="s">
        <v>315</v>
      </c>
      <c r="D293" s="151" t="s">
        <v>286</v>
      </c>
      <c r="E293" s="64" t="s">
        <v>317</v>
      </c>
      <c r="F293" s="167" t="s">
        <v>339</v>
      </c>
      <c r="G293" s="44">
        <f t="shared" si="12"/>
        <v>77466.66666666667</v>
      </c>
      <c r="H293" s="36">
        <v>92960</v>
      </c>
    </row>
    <row r="294" spans="1:8" ht="15">
      <c r="A294" s="160"/>
      <c r="B294" s="152"/>
      <c r="C294" s="154"/>
      <c r="D294" s="152"/>
      <c r="E294" s="140"/>
      <c r="F294" s="147"/>
      <c r="G294" s="45">
        <f t="shared" si="12"/>
        <v>0</v>
      </c>
      <c r="H294" s="1"/>
    </row>
    <row r="295" spans="1:8" ht="15">
      <c r="A295" s="160"/>
      <c r="B295" s="152"/>
      <c r="C295" s="154"/>
      <c r="D295" s="152"/>
      <c r="E295" s="140"/>
      <c r="F295" s="147"/>
      <c r="G295" s="45">
        <f t="shared" si="12"/>
        <v>0</v>
      </c>
      <c r="H295" s="1"/>
    </row>
    <row r="296" spans="1:8" ht="15.75" thickBot="1">
      <c r="A296" s="161"/>
      <c r="B296" s="156"/>
      <c r="C296" s="157"/>
      <c r="D296" s="156"/>
      <c r="E296" s="142"/>
      <c r="F296" s="174"/>
      <c r="G296" s="46">
        <f t="shared" si="12"/>
        <v>0</v>
      </c>
      <c r="H296" s="32"/>
    </row>
    <row r="297" spans="1:8" ht="15" customHeight="1">
      <c r="A297" s="149" t="s">
        <v>362</v>
      </c>
      <c r="B297" s="151" t="s">
        <v>363</v>
      </c>
      <c r="C297" s="153" t="s">
        <v>141</v>
      </c>
      <c r="D297" s="151" t="s">
        <v>364</v>
      </c>
      <c r="E297" s="64" t="s">
        <v>366</v>
      </c>
      <c r="F297" s="141" t="s">
        <v>367</v>
      </c>
      <c r="G297" s="44">
        <f t="shared" si="12"/>
        <v>40500</v>
      </c>
      <c r="H297" s="36">
        <v>48600</v>
      </c>
    </row>
    <row r="298" spans="1:8" ht="15">
      <c r="A298" s="150"/>
      <c r="B298" s="152"/>
      <c r="C298" s="154"/>
      <c r="D298" s="152"/>
      <c r="E298" s="140" t="s">
        <v>110</v>
      </c>
      <c r="F298" s="147" t="s">
        <v>316</v>
      </c>
      <c r="G298" s="45">
        <f t="shared" si="12"/>
        <v>70200</v>
      </c>
      <c r="H298" s="1">
        <v>84240</v>
      </c>
    </row>
    <row r="299" spans="1:8" ht="15.75" thickBot="1">
      <c r="A299" s="150"/>
      <c r="B299" s="152"/>
      <c r="C299" s="154"/>
      <c r="D299" s="152"/>
      <c r="E299" s="140" t="s">
        <v>369</v>
      </c>
      <c r="F299" s="147"/>
      <c r="G299" s="45">
        <f t="shared" si="12"/>
        <v>86400</v>
      </c>
      <c r="H299" s="1">
        <v>103680</v>
      </c>
    </row>
    <row r="300" spans="1:8" ht="15" customHeight="1">
      <c r="A300" s="149" t="s">
        <v>368</v>
      </c>
      <c r="B300" s="151" t="s">
        <v>365</v>
      </c>
      <c r="C300" s="153" t="s">
        <v>86</v>
      </c>
      <c r="D300" s="151" t="s">
        <v>364</v>
      </c>
      <c r="E300" s="64" t="s">
        <v>366</v>
      </c>
      <c r="F300" s="141" t="s">
        <v>367</v>
      </c>
      <c r="G300" s="44">
        <f t="shared" si="12"/>
        <v>54810</v>
      </c>
      <c r="H300" s="36">
        <v>65772</v>
      </c>
    </row>
    <row r="301" spans="1:8" ht="15">
      <c r="A301" s="150"/>
      <c r="B301" s="152"/>
      <c r="C301" s="154"/>
      <c r="D301" s="152"/>
      <c r="E301" s="140" t="s">
        <v>110</v>
      </c>
      <c r="F301" s="147" t="s">
        <v>316</v>
      </c>
      <c r="G301" s="45">
        <f t="shared" si="12"/>
        <v>70200</v>
      </c>
      <c r="H301" s="1">
        <v>84240</v>
      </c>
    </row>
    <row r="302" spans="1:8" ht="15.75" thickBot="1">
      <c r="A302" s="155"/>
      <c r="B302" s="156"/>
      <c r="C302" s="157"/>
      <c r="D302" s="156"/>
      <c r="E302" s="142" t="s">
        <v>370</v>
      </c>
      <c r="F302" s="148"/>
      <c r="G302" s="46">
        <f t="shared" si="12"/>
        <v>81000</v>
      </c>
      <c r="H302" s="32">
        <v>97200</v>
      </c>
    </row>
    <row r="303" spans="1:8" ht="15">
      <c r="A303" s="16"/>
      <c r="B303" s="16"/>
      <c r="C303" s="16"/>
      <c r="D303" s="16"/>
      <c r="E303" s="16"/>
      <c r="F303" s="112"/>
      <c r="G303" s="16"/>
      <c r="H303" s="16"/>
    </row>
  </sheetData>
  <sheetProtection/>
  <mergeCells count="256">
    <mergeCell ref="A109:A115"/>
    <mergeCell ref="C109:C115"/>
    <mergeCell ref="D180:D201"/>
    <mergeCell ref="F197:H197"/>
    <mergeCell ref="F198:H198"/>
    <mergeCell ref="A189:A190"/>
    <mergeCell ref="F195:H195"/>
    <mergeCell ref="F196:H196"/>
    <mergeCell ref="A116:A124"/>
    <mergeCell ref="C116:C124"/>
    <mergeCell ref="A191:A201"/>
    <mergeCell ref="B180:B201"/>
    <mergeCell ref="C180:C201"/>
    <mergeCell ref="F190:H190"/>
    <mergeCell ref="F180:F184"/>
    <mergeCell ref="A171:A175"/>
    <mergeCell ref="C171:C175"/>
    <mergeCell ref="L171:L175"/>
    <mergeCell ref="C176:C179"/>
    <mergeCell ref="L176:L179"/>
    <mergeCell ref="A180:A188"/>
    <mergeCell ref="B116:B124"/>
    <mergeCell ref="F185:H185"/>
    <mergeCell ref="L145:L148"/>
    <mergeCell ref="A154:A158"/>
    <mergeCell ref="C154:C158"/>
    <mergeCell ref="L154:L158"/>
    <mergeCell ref="B167:B170"/>
    <mergeCell ref="C167:C170"/>
    <mergeCell ref="F167:F170"/>
    <mergeCell ref="A142:A144"/>
    <mergeCell ref="L149:L153"/>
    <mergeCell ref="A159:A161"/>
    <mergeCell ref="L167:L170"/>
    <mergeCell ref="F149:F158"/>
    <mergeCell ref="A149:A153"/>
    <mergeCell ref="L159:L161"/>
    <mergeCell ref="A176:A179"/>
    <mergeCell ref="A138:A141"/>
    <mergeCell ref="C138:C141"/>
    <mergeCell ref="B149:B158"/>
    <mergeCell ref="D149:D158"/>
    <mergeCell ref="C149:C153"/>
    <mergeCell ref="B159:B161"/>
    <mergeCell ref="C159:C161"/>
    <mergeCell ref="C162:C166"/>
    <mergeCell ref="B142:B148"/>
    <mergeCell ref="L162:L166"/>
    <mergeCell ref="A167:A170"/>
    <mergeCell ref="B22:B25"/>
    <mergeCell ref="A22:A25"/>
    <mergeCell ref="A162:A166"/>
    <mergeCell ref="B162:B166"/>
    <mergeCell ref="D167:D170"/>
    <mergeCell ref="A94:A99"/>
    <mergeCell ref="C94:C99"/>
    <mergeCell ref="D22:D25"/>
    <mergeCell ref="B109:B115"/>
    <mergeCell ref="B125:B129"/>
    <mergeCell ref="C125:C129"/>
    <mergeCell ref="A16:A19"/>
    <mergeCell ref="A20:A21"/>
    <mergeCell ref="B16:B21"/>
    <mergeCell ref="B52:B87"/>
    <mergeCell ref="C35:C51"/>
    <mergeCell ref="A100:A108"/>
    <mergeCell ref="C100:C108"/>
    <mergeCell ref="C52:C87"/>
    <mergeCell ref="C16:C19"/>
    <mergeCell ref="F16:F21"/>
    <mergeCell ref="L16:L21"/>
    <mergeCell ref="D100:D108"/>
    <mergeCell ref="D109:D115"/>
    <mergeCell ref="C32:C34"/>
    <mergeCell ref="D26:D34"/>
    <mergeCell ref="D35:D51"/>
    <mergeCell ref="F100:F115"/>
    <mergeCell ref="D125:D129"/>
    <mergeCell ref="F88:F99"/>
    <mergeCell ref="F52:F87"/>
    <mergeCell ref="F35:F51"/>
    <mergeCell ref="D16:D21"/>
    <mergeCell ref="D52:D87"/>
    <mergeCell ref="F26:F34"/>
    <mergeCell ref="F125:F129"/>
    <mergeCell ref="D88:D99"/>
    <mergeCell ref="A134:A137"/>
    <mergeCell ref="C134:C137"/>
    <mergeCell ref="B134:B141"/>
    <mergeCell ref="L22:L25"/>
    <mergeCell ref="L125:L129"/>
    <mergeCell ref="L26:L27"/>
    <mergeCell ref="D116:D124"/>
    <mergeCell ref="F116:F124"/>
    <mergeCell ref="C88:C93"/>
    <mergeCell ref="B100:B108"/>
    <mergeCell ref="A12:H12"/>
    <mergeCell ref="A13:H13"/>
    <mergeCell ref="A35:A51"/>
    <mergeCell ref="A52:A87"/>
    <mergeCell ref="A14:H14"/>
    <mergeCell ref="C20:C21"/>
    <mergeCell ref="C22:C25"/>
    <mergeCell ref="F22:F25"/>
    <mergeCell ref="B35:B51"/>
    <mergeCell ref="B26:B34"/>
    <mergeCell ref="A125:A129"/>
    <mergeCell ref="A88:A93"/>
    <mergeCell ref="A32:A34"/>
    <mergeCell ref="F142:F148"/>
    <mergeCell ref="D134:D141"/>
    <mergeCell ref="B88:B99"/>
    <mergeCell ref="A145:A148"/>
    <mergeCell ref="A130:A133"/>
    <mergeCell ref="B130:B133"/>
    <mergeCell ref="C130:C133"/>
    <mergeCell ref="L134:L137"/>
    <mergeCell ref="C145:C148"/>
    <mergeCell ref="D130:D133"/>
    <mergeCell ref="F130:F133"/>
    <mergeCell ref="F134:F141"/>
    <mergeCell ref="L138:L141"/>
    <mergeCell ref="L130:L133"/>
    <mergeCell ref="C142:C144"/>
    <mergeCell ref="L142:L144"/>
    <mergeCell ref="D142:D148"/>
    <mergeCell ref="A217:A220"/>
    <mergeCell ref="B217:B220"/>
    <mergeCell ref="C217:C220"/>
    <mergeCell ref="D217:D220"/>
    <mergeCell ref="F217:F220"/>
    <mergeCell ref="D159:D166"/>
    <mergeCell ref="F159:F166"/>
    <mergeCell ref="B171:B179"/>
    <mergeCell ref="D171:D179"/>
    <mergeCell ref="F171:F179"/>
    <mergeCell ref="A221:A224"/>
    <mergeCell ref="B221:B224"/>
    <mergeCell ref="C221:C224"/>
    <mergeCell ref="D221:D224"/>
    <mergeCell ref="F221:F224"/>
    <mergeCell ref="A225:A228"/>
    <mergeCell ref="B225:B228"/>
    <mergeCell ref="C225:C228"/>
    <mergeCell ref="D225:D228"/>
    <mergeCell ref="F225:F228"/>
    <mergeCell ref="A229:A231"/>
    <mergeCell ref="B229:B231"/>
    <mergeCell ref="C229:C231"/>
    <mergeCell ref="D229:D231"/>
    <mergeCell ref="F229:F231"/>
    <mergeCell ref="A232:A235"/>
    <mergeCell ref="B232:B235"/>
    <mergeCell ref="C232:C235"/>
    <mergeCell ref="D232:D235"/>
    <mergeCell ref="F232:F235"/>
    <mergeCell ref="A236:A239"/>
    <mergeCell ref="B236:B239"/>
    <mergeCell ref="C236:C239"/>
    <mergeCell ref="D236:D239"/>
    <mergeCell ref="F236:F239"/>
    <mergeCell ref="A240:A243"/>
    <mergeCell ref="B240:B243"/>
    <mergeCell ref="C240:C243"/>
    <mergeCell ref="D240:D243"/>
    <mergeCell ref="F240:F243"/>
    <mergeCell ref="A244:A247"/>
    <mergeCell ref="B244:B247"/>
    <mergeCell ref="C244:C247"/>
    <mergeCell ref="D244:D247"/>
    <mergeCell ref="F244:F247"/>
    <mergeCell ref="A248:A249"/>
    <mergeCell ref="B248:B249"/>
    <mergeCell ref="C248:C249"/>
    <mergeCell ref="D248:D249"/>
    <mergeCell ref="F248:F249"/>
    <mergeCell ref="A250:A253"/>
    <mergeCell ref="B250:B253"/>
    <mergeCell ref="C250:C253"/>
    <mergeCell ref="D250:D253"/>
    <mergeCell ref="F250:F253"/>
    <mergeCell ref="A254:A257"/>
    <mergeCell ref="B254:B257"/>
    <mergeCell ref="C254:C257"/>
    <mergeCell ref="D254:D257"/>
    <mergeCell ref="F254:F257"/>
    <mergeCell ref="A258:A259"/>
    <mergeCell ref="B258:B259"/>
    <mergeCell ref="C258:C259"/>
    <mergeCell ref="D258:D259"/>
    <mergeCell ref="F258:F259"/>
    <mergeCell ref="A260:A263"/>
    <mergeCell ref="B260:B263"/>
    <mergeCell ref="C260:C263"/>
    <mergeCell ref="D260:D263"/>
    <mergeCell ref="F260:F263"/>
    <mergeCell ref="A264:A267"/>
    <mergeCell ref="B264:B267"/>
    <mergeCell ref="C264:C267"/>
    <mergeCell ref="D264:D267"/>
    <mergeCell ref="F264:F267"/>
    <mergeCell ref="A268:A271"/>
    <mergeCell ref="B268:B271"/>
    <mergeCell ref="C268:C271"/>
    <mergeCell ref="D268:D271"/>
    <mergeCell ref="F268:F271"/>
    <mergeCell ref="A289:A292"/>
    <mergeCell ref="B289:B292"/>
    <mergeCell ref="C289:C292"/>
    <mergeCell ref="D289:D292"/>
    <mergeCell ref="F289:F292"/>
    <mergeCell ref="A293:A296"/>
    <mergeCell ref="B293:B296"/>
    <mergeCell ref="C293:C296"/>
    <mergeCell ref="D293:D296"/>
    <mergeCell ref="F293:F296"/>
    <mergeCell ref="A202:A209"/>
    <mergeCell ref="A210:A216"/>
    <mergeCell ref="F202:F205"/>
    <mergeCell ref="F206:F207"/>
    <mergeCell ref="F208:F209"/>
    <mergeCell ref="F210:F214"/>
    <mergeCell ref="F215:F216"/>
    <mergeCell ref="B202:B216"/>
    <mergeCell ref="C202:C216"/>
    <mergeCell ref="D202:D216"/>
    <mergeCell ref="A281:A284"/>
    <mergeCell ref="B281:B284"/>
    <mergeCell ref="C281:C284"/>
    <mergeCell ref="D281:D284"/>
    <mergeCell ref="F281:F284"/>
    <mergeCell ref="A285:A288"/>
    <mergeCell ref="B285:B288"/>
    <mergeCell ref="C285:C288"/>
    <mergeCell ref="D285:D288"/>
    <mergeCell ref="F285:F288"/>
    <mergeCell ref="A272:A276"/>
    <mergeCell ref="B272:B276"/>
    <mergeCell ref="C272:C276"/>
    <mergeCell ref="D272:D276"/>
    <mergeCell ref="F272:F276"/>
    <mergeCell ref="A277:A280"/>
    <mergeCell ref="B277:B280"/>
    <mergeCell ref="C277:C280"/>
    <mergeCell ref="D277:D280"/>
    <mergeCell ref="F277:F280"/>
    <mergeCell ref="F298:F299"/>
    <mergeCell ref="F301:F302"/>
    <mergeCell ref="A297:A299"/>
    <mergeCell ref="B297:B299"/>
    <mergeCell ref="C297:C299"/>
    <mergeCell ref="D297:D299"/>
    <mergeCell ref="A300:A302"/>
    <mergeCell ref="B300:B302"/>
    <mergeCell ref="C300:C302"/>
    <mergeCell ref="D300:D302"/>
  </mergeCells>
  <printOptions/>
  <pageMargins left="0.66" right="0.37" top="0.31" bottom="0.29" header="0.17" footer="0.17"/>
  <pageSetup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H48"/>
  <sheetViews>
    <sheetView tabSelected="1" zoomScalePageLayoutView="0" workbookViewId="0" topLeftCell="A11">
      <selection activeCell="G45" sqref="G45"/>
    </sheetView>
  </sheetViews>
  <sheetFormatPr defaultColWidth="9.140625" defaultRowHeight="15"/>
  <cols>
    <col min="1" max="4" width="27.7109375" style="0" customWidth="1"/>
    <col min="5" max="5" width="32.7109375" style="0" customWidth="1"/>
    <col min="6" max="6" width="17.421875" style="18" customWidth="1"/>
    <col min="7" max="7" width="24.57421875" style="0" customWidth="1"/>
    <col min="8" max="8" width="2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spans="1:8" ht="18.75">
      <c r="A12" s="192" t="s">
        <v>166</v>
      </c>
      <c r="B12" s="192"/>
      <c r="C12" s="192"/>
      <c r="D12" s="192"/>
      <c r="E12" s="192"/>
      <c r="F12" s="192"/>
      <c r="G12" s="192"/>
      <c r="H12" s="192"/>
    </row>
    <row r="13" spans="1:8" ht="18.75">
      <c r="A13" s="192" t="s">
        <v>167</v>
      </c>
      <c r="B13" s="192"/>
      <c r="C13" s="192"/>
      <c r="D13" s="192"/>
      <c r="E13" s="192"/>
      <c r="F13" s="192"/>
      <c r="G13" s="192"/>
      <c r="H13" s="192"/>
    </row>
    <row r="14" spans="1:8" ht="15.75" thickBot="1">
      <c r="A14" s="195"/>
      <c r="B14" s="195"/>
      <c r="C14" s="195"/>
      <c r="D14" s="195"/>
      <c r="E14" s="195"/>
      <c r="F14" s="195"/>
      <c r="G14" s="195"/>
      <c r="H14" s="195"/>
    </row>
    <row r="15" spans="1:8" ht="45.75" thickBot="1">
      <c r="A15" s="33" t="s">
        <v>0</v>
      </c>
      <c r="B15" s="2" t="s">
        <v>169</v>
      </c>
      <c r="C15" s="33" t="s">
        <v>65</v>
      </c>
      <c r="D15" s="33" t="s">
        <v>101</v>
      </c>
      <c r="E15" s="17" t="s">
        <v>1</v>
      </c>
      <c r="F15" s="34" t="s">
        <v>58</v>
      </c>
      <c r="G15" s="128" t="s">
        <v>250</v>
      </c>
      <c r="H15" s="128" t="s">
        <v>251</v>
      </c>
    </row>
    <row r="16" spans="1:8" ht="15.75" thickBot="1">
      <c r="A16" s="241" t="s">
        <v>245</v>
      </c>
      <c r="B16" s="244">
        <v>17000</v>
      </c>
      <c r="C16" s="153" t="s">
        <v>86</v>
      </c>
      <c r="D16" s="153" t="s">
        <v>102</v>
      </c>
      <c r="E16" s="84" t="s">
        <v>56</v>
      </c>
      <c r="F16" s="172" t="s">
        <v>239</v>
      </c>
      <c r="G16" s="123">
        <v>198720</v>
      </c>
      <c r="H16" s="36">
        <f>G16*1.2</f>
        <v>238464</v>
      </c>
    </row>
    <row r="17" spans="1:8" ht="15">
      <c r="A17" s="242"/>
      <c r="B17" s="245"/>
      <c r="C17" s="154"/>
      <c r="D17" s="154"/>
      <c r="E17" s="84" t="s">
        <v>241</v>
      </c>
      <c r="F17" s="173"/>
      <c r="G17" s="124">
        <v>165600</v>
      </c>
      <c r="H17" s="1">
        <f aca="true" t="shared" si="0" ref="H17:H48">G17*1.2</f>
        <v>198720</v>
      </c>
    </row>
    <row r="18" spans="1:8" ht="15">
      <c r="A18" s="242"/>
      <c r="B18" s="245"/>
      <c r="C18" s="154"/>
      <c r="D18" s="154"/>
      <c r="E18" s="109" t="s">
        <v>242</v>
      </c>
      <c r="F18" s="173"/>
      <c r="G18" s="124">
        <v>165600</v>
      </c>
      <c r="H18" s="1">
        <f t="shared" si="0"/>
        <v>198720</v>
      </c>
    </row>
    <row r="19" spans="1:8" ht="15">
      <c r="A19" s="242"/>
      <c r="B19" s="245"/>
      <c r="C19" s="154"/>
      <c r="D19" s="154"/>
      <c r="E19" s="109" t="s">
        <v>243</v>
      </c>
      <c r="F19" s="173"/>
      <c r="G19" s="125">
        <v>138000</v>
      </c>
      <c r="H19" s="1">
        <f t="shared" si="0"/>
        <v>165600</v>
      </c>
    </row>
    <row r="20" spans="1:8" ht="15.75" thickBot="1">
      <c r="A20" s="242"/>
      <c r="B20" s="245"/>
      <c r="C20" s="154"/>
      <c r="D20" s="154"/>
      <c r="E20" s="110" t="s">
        <v>60</v>
      </c>
      <c r="F20" s="173"/>
      <c r="G20" s="125">
        <v>115920</v>
      </c>
      <c r="H20" s="1">
        <f t="shared" si="0"/>
        <v>139104</v>
      </c>
    </row>
    <row r="21" spans="1:8" ht="15.75" thickBot="1">
      <c r="A21" s="242"/>
      <c r="B21" s="245"/>
      <c r="C21" s="154"/>
      <c r="D21" s="154"/>
      <c r="E21" s="110" t="s">
        <v>244</v>
      </c>
      <c r="F21" s="175"/>
      <c r="G21" s="126">
        <v>99360</v>
      </c>
      <c r="H21" s="1">
        <f t="shared" si="0"/>
        <v>119232</v>
      </c>
    </row>
    <row r="22" spans="1:8" ht="15.75" thickBot="1">
      <c r="A22" s="243"/>
      <c r="B22" s="245"/>
      <c r="C22" s="157"/>
      <c r="D22" s="154"/>
      <c r="E22" s="110" t="s">
        <v>240</v>
      </c>
      <c r="F22" s="107" t="s">
        <v>93</v>
      </c>
      <c r="G22" s="127">
        <v>126960</v>
      </c>
      <c r="H22" s="32">
        <f t="shared" si="0"/>
        <v>152352</v>
      </c>
    </row>
    <row r="23" spans="1:8" ht="15" customHeight="1">
      <c r="A23" s="241" t="s">
        <v>246</v>
      </c>
      <c r="B23" s="153" t="s">
        <v>259</v>
      </c>
      <c r="C23" s="153" t="s">
        <v>247</v>
      </c>
      <c r="D23" s="153" t="s">
        <v>248</v>
      </c>
      <c r="E23" s="129" t="s">
        <v>249</v>
      </c>
      <c r="F23" s="246"/>
      <c r="G23" s="130">
        <v>1556100</v>
      </c>
      <c r="H23" s="131">
        <f t="shared" si="0"/>
        <v>1867320</v>
      </c>
    </row>
    <row r="24" spans="1:8" ht="30">
      <c r="A24" s="242"/>
      <c r="B24" s="154"/>
      <c r="C24" s="154"/>
      <c r="D24" s="154"/>
      <c r="E24" s="61" t="s">
        <v>252</v>
      </c>
      <c r="F24" s="247"/>
      <c r="G24" s="54">
        <v>1197000</v>
      </c>
      <c r="H24" s="37">
        <f>G24*1.2</f>
        <v>1436400</v>
      </c>
    </row>
    <row r="25" spans="1:8" ht="15">
      <c r="A25" s="242"/>
      <c r="B25" s="154"/>
      <c r="C25" s="154"/>
      <c r="D25" s="154"/>
      <c r="E25" s="61" t="s">
        <v>253</v>
      </c>
      <c r="F25" s="247"/>
      <c r="G25" s="54">
        <v>1017450</v>
      </c>
      <c r="H25" s="37">
        <f>G25*1.2</f>
        <v>1220940</v>
      </c>
    </row>
    <row r="26" spans="1:8" ht="15">
      <c r="A26" s="242"/>
      <c r="B26" s="154"/>
      <c r="C26" s="154"/>
      <c r="D26" s="154"/>
      <c r="E26" s="61" t="s">
        <v>254</v>
      </c>
      <c r="F26" s="247"/>
      <c r="G26" s="54">
        <v>209475</v>
      </c>
      <c r="H26" s="37">
        <f t="shared" si="0"/>
        <v>251370</v>
      </c>
    </row>
    <row r="27" spans="1:8" ht="30">
      <c r="A27" s="242"/>
      <c r="B27" s="154"/>
      <c r="C27" s="154"/>
      <c r="D27" s="154"/>
      <c r="E27" s="61" t="s">
        <v>256</v>
      </c>
      <c r="F27" s="247"/>
      <c r="G27" s="54">
        <v>271215</v>
      </c>
      <c r="H27" s="37">
        <f t="shared" si="0"/>
        <v>325458</v>
      </c>
    </row>
    <row r="28" spans="1:8" ht="30">
      <c r="A28" s="242"/>
      <c r="B28" s="154"/>
      <c r="C28" s="154"/>
      <c r="D28" s="154"/>
      <c r="E28" s="61" t="s">
        <v>257</v>
      </c>
      <c r="F28" s="247"/>
      <c r="G28" s="54">
        <v>67804</v>
      </c>
      <c r="H28" s="37">
        <f t="shared" si="0"/>
        <v>81364.8</v>
      </c>
    </row>
    <row r="29" spans="1:8" ht="45">
      <c r="A29" s="242"/>
      <c r="B29" s="154"/>
      <c r="C29" s="154"/>
      <c r="D29" s="154"/>
      <c r="E29" s="61" t="s">
        <v>258</v>
      </c>
      <c r="F29" s="247"/>
      <c r="G29" s="54">
        <v>226013</v>
      </c>
      <c r="H29" s="37">
        <f t="shared" si="0"/>
        <v>271215.6</v>
      </c>
    </row>
    <row r="30" spans="1:8" ht="15.75" thickBot="1">
      <c r="A30" s="243"/>
      <c r="B30" s="157"/>
      <c r="C30" s="157"/>
      <c r="D30" s="157"/>
      <c r="E30" s="132" t="s">
        <v>255</v>
      </c>
      <c r="F30" s="248"/>
      <c r="G30" s="133">
        <v>226800</v>
      </c>
      <c r="H30" s="134">
        <f t="shared" si="0"/>
        <v>272160</v>
      </c>
    </row>
    <row r="31" spans="1:8" ht="15">
      <c r="A31" s="252" t="s">
        <v>260</v>
      </c>
      <c r="B31" s="153" t="s">
        <v>266</v>
      </c>
      <c r="C31" s="153" t="s">
        <v>261</v>
      </c>
      <c r="D31" s="153" t="s">
        <v>102</v>
      </c>
      <c r="E31" s="129" t="s">
        <v>262</v>
      </c>
      <c r="F31" s="249"/>
      <c r="G31" s="135">
        <v>1035000</v>
      </c>
      <c r="H31" s="36">
        <f t="shared" si="0"/>
        <v>1242000</v>
      </c>
    </row>
    <row r="32" spans="1:8" ht="30">
      <c r="A32" s="253"/>
      <c r="B32" s="154"/>
      <c r="C32" s="154"/>
      <c r="D32" s="154"/>
      <c r="E32" s="61" t="s">
        <v>252</v>
      </c>
      <c r="F32" s="250"/>
      <c r="G32" s="136">
        <v>828000</v>
      </c>
      <c r="H32" s="1">
        <f t="shared" si="0"/>
        <v>993600</v>
      </c>
    </row>
    <row r="33" spans="1:8" ht="15">
      <c r="A33" s="253"/>
      <c r="B33" s="154"/>
      <c r="C33" s="154"/>
      <c r="D33" s="154"/>
      <c r="E33" s="61" t="s">
        <v>249</v>
      </c>
      <c r="F33" s="250"/>
      <c r="G33" s="136">
        <v>993600</v>
      </c>
      <c r="H33" s="1">
        <f t="shared" si="0"/>
        <v>1192320</v>
      </c>
    </row>
    <row r="34" spans="1:8" ht="15">
      <c r="A34" s="253"/>
      <c r="B34" s="154"/>
      <c r="C34" s="154"/>
      <c r="D34" s="154"/>
      <c r="E34" s="61" t="s">
        <v>263</v>
      </c>
      <c r="F34" s="250"/>
      <c r="G34" s="136">
        <v>690000</v>
      </c>
      <c r="H34" s="1">
        <f t="shared" si="0"/>
        <v>828000</v>
      </c>
    </row>
    <row r="35" spans="1:8" ht="30">
      <c r="A35" s="253"/>
      <c r="B35" s="154"/>
      <c r="C35" s="154"/>
      <c r="D35" s="154"/>
      <c r="E35" s="61" t="s">
        <v>264</v>
      </c>
      <c r="F35" s="250"/>
      <c r="G35" s="137">
        <v>276000</v>
      </c>
      <c r="H35" s="3">
        <f t="shared" si="0"/>
        <v>331200</v>
      </c>
    </row>
    <row r="36" spans="1:8" ht="30.75" thickBot="1">
      <c r="A36" s="254"/>
      <c r="B36" s="157"/>
      <c r="C36" s="157"/>
      <c r="D36" s="157"/>
      <c r="E36" s="61" t="s">
        <v>265</v>
      </c>
      <c r="F36" s="250"/>
      <c r="G36" s="138">
        <v>138000</v>
      </c>
      <c r="H36" s="32">
        <f t="shared" si="0"/>
        <v>165600</v>
      </c>
    </row>
    <row r="37" spans="1:8" ht="30">
      <c r="A37" s="251" t="s">
        <v>267</v>
      </c>
      <c r="B37" s="162" t="s">
        <v>268</v>
      </c>
      <c r="C37" s="164" t="s">
        <v>269</v>
      </c>
      <c r="D37" s="151" t="s">
        <v>102</v>
      </c>
      <c r="E37" s="62" t="s">
        <v>252</v>
      </c>
      <c r="F37" s="167" t="s">
        <v>271</v>
      </c>
      <c r="G37" s="52">
        <v>4560000</v>
      </c>
      <c r="H37" s="35">
        <f t="shared" si="0"/>
        <v>5472000</v>
      </c>
    </row>
    <row r="38" spans="1:8" ht="15">
      <c r="A38" s="186"/>
      <c r="B38" s="152"/>
      <c r="C38" s="165"/>
      <c r="D38" s="152"/>
      <c r="E38" s="62" t="s">
        <v>249</v>
      </c>
      <c r="F38" s="147"/>
      <c r="G38" s="50">
        <v>4940000</v>
      </c>
      <c r="H38" s="1">
        <f t="shared" si="0"/>
        <v>5928000</v>
      </c>
    </row>
    <row r="39" spans="1:8" ht="15">
      <c r="A39" s="186"/>
      <c r="B39" s="152"/>
      <c r="C39" s="165"/>
      <c r="D39" s="152"/>
      <c r="E39" s="139" t="s">
        <v>272</v>
      </c>
      <c r="F39" s="108" t="s">
        <v>280</v>
      </c>
      <c r="G39" s="50">
        <v>6100000</v>
      </c>
      <c r="H39" s="1">
        <f t="shared" si="0"/>
        <v>7320000</v>
      </c>
    </row>
    <row r="40" spans="1:8" ht="30">
      <c r="A40" s="186"/>
      <c r="B40" s="152"/>
      <c r="C40" s="165"/>
      <c r="D40" s="152"/>
      <c r="E40" s="139" t="s">
        <v>273</v>
      </c>
      <c r="F40" s="108" t="s">
        <v>279</v>
      </c>
      <c r="G40" s="50">
        <v>3500000</v>
      </c>
      <c r="H40" s="1">
        <f t="shared" si="0"/>
        <v>4200000</v>
      </c>
    </row>
    <row r="41" spans="1:8" ht="15">
      <c r="A41" s="186"/>
      <c r="B41" s="152"/>
      <c r="C41" s="165"/>
      <c r="D41" s="152"/>
      <c r="E41" s="139" t="s">
        <v>274</v>
      </c>
      <c r="F41" s="108" t="s">
        <v>278</v>
      </c>
      <c r="G41" s="50">
        <v>2000000</v>
      </c>
      <c r="H41" s="1">
        <f t="shared" si="0"/>
        <v>2400000</v>
      </c>
    </row>
    <row r="42" spans="1:8" ht="15">
      <c r="A42" s="186"/>
      <c r="B42" s="152"/>
      <c r="C42" s="165"/>
      <c r="D42" s="152"/>
      <c r="E42" s="139" t="s">
        <v>275</v>
      </c>
      <c r="F42" s="108" t="s">
        <v>277</v>
      </c>
      <c r="G42" s="50">
        <v>1200000</v>
      </c>
      <c r="H42" s="1">
        <f t="shared" si="0"/>
        <v>1440000</v>
      </c>
    </row>
    <row r="43" spans="1:8" ht="15">
      <c r="A43" s="186"/>
      <c r="B43" s="152"/>
      <c r="C43" s="165"/>
      <c r="D43" s="152"/>
      <c r="E43" s="139" t="s">
        <v>276</v>
      </c>
      <c r="F43" s="108" t="s">
        <v>270</v>
      </c>
      <c r="G43" s="50">
        <v>700000</v>
      </c>
      <c r="H43" s="1">
        <f t="shared" si="0"/>
        <v>840000</v>
      </c>
    </row>
    <row r="44" spans="1:8" ht="15">
      <c r="A44" s="186"/>
      <c r="B44" s="152"/>
      <c r="C44" s="165"/>
      <c r="D44" s="152"/>
      <c r="E44" s="139" t="s">
        <v>281</v>
      </c>
      <c r="F44" s="108" t="s">
        <v>280</v>
      </c>
      <c r="G44" s="50">
        <v>4700000</v>
      </c>
      <c r="H44" s="1">
        <f t="shared" si="0"/>
        <v>5640000</v>
      </c>
    </row>
    <row r="45" spans="1:8" ht="30">
      <c r="A45" s="186"/>
      <c r="B45" s="152"/>
      <c r="C45" s="165"/>
      <c r="D45" s="152"/>
      <c r="E45" s="139" t="s">
        <v>282</v>
      </c>
      <c r="F45" s="108" t="s">
        <v>279</v>
      </c>
      <c r="G45" s="50">
        <v>2700000</v>
      </c>
      <c r="H45" s="1">
        <f t="shared" si="0"/>
        <v>3240000</v>
      </c>
    </row>
    <row r="46" spans="1:8" ht="15">
      <c r="A46" s="186"/>
      <c r="B46" s="152"/>
      <c r="C46" s="165"/>
      <c r="D46" s="152"/>
      <c r="E46" s="139" t="s">
        <v>283</v>
      </c>
      <c r="F46" s="108" t="s">
        <v>278</v>
      </c>
      <c r="G46" s="50">
        <v>1600000</v>
      </c>
      <c r="H46" s="1">
        <f t="shared" si="0"/>
        <v>1920000</v>
      </c>
    </row>
    <row r="47" spans="1:8" ht="15">
      <c r="A47" s="186"/>
      <c r="B47" s="152"/>
      <c r="C47" s="165"/>
      <c r="D47" s="152"/>
      <c r="E47" s="139" t="s">
        <v>284</v>
      </c>
      <c r="F47" s="108" t="s">
        <v>277</v>
      </c>
      <c r="G47" s="50">
        <v>900000</v>
      </c>
      <c r="H47" s="1">
        <f t="shared" si="0"/>
        <v>1080000</v>
      </c>
    </row>
    <row r="48" spans="1:8" ht="15">
      <c r="A48" s="186"/>
      <c r="B48" s="152"/>
      <c r="C48" s="165"/>
      <c r="D48" s="152"/>
      <c r="E48" s="139" t="s">
        <v>285</v>
      </c>
      <c r="F48" s="108" t="s">
        <v>270</v>
      </c>
      <c r="G48" s="50">
        <v>500000</v>
      </c>
      <c r="H48" s="1">
        <f t="shared" si="0"/>
        <v>600000</v>
      </c>
    </row>
  </sheetData>
  <sheetProtection/>
  <mergeCells count="23">
    <mergeCell ref="C37:C48"/>
    <mergeCell ref="D37:D48"/>
    <mergeCell ref="A31:A36"/>
    <mergeCell ref="B23:B30"/>
    <mergeCell ref="C23:C30"/>
    <mergeCell ref="A23:A30"/>
    <mergeCell ref="F31:F36"/>
    <mergeCell ref="F37:F38"/>
    <mergeCell ref="A12:H12"/>
    <mergeCell ref="A13:H13"/>
    <mergeCell ref="A14:H14"/>
    <mergeCell ref="A37:A48"/>
    <mergeCell ref="B37:B48"/>
    <mergeCell ref="B31:B36"/>
    <mergeCell ref="C31:C36"/>
    <mergeCell ref="D31:D36"/>
    <mergeCell ref="F16:F21"/>
    <mergeCell ref="A16:A22"/>
    <mergeCell ref="B16:B22"/>
    <mergeCell ref="C16:C22"/>
    <mergeCell ref="D16:D22"/>
    <mergeCell ref="F23:F30"/>
    <mergeCell ref="D23:D3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I</dc:creator>
  <cp:keywords/>
  <dc:description/>
  <cp:lastModifiedBy>Администратор</cp:lastModifiedBy>
  <cp:lastPrinted>2011-06-21T14:02:00Z</cp:lastPrinted>
  <dcterms:created xsi:type="dcterms:W3CDTF">2011-06-21T07:36:11Z</dcterms:created>
  <dcterms:modified xsi:type="dcterms:W3CDTF">2014-04-11T09:45:50Z</dcterms:modified>
  <cp:category/>
  <cp:version/>
  <cp:contentType/>
  <cp:contentStatus/>
</cp:coreProperties>
</file>